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F100" l="1"/>
  <c r="F195"/>
  <c r="L100"/>
  <c r="L196" s="1"/>
  <c r="F157"/>
  <c r="J81"/>
  <c r="J195"/>
  <c r="J176"/>
  <c r="G157"/>
  <c r="F138"/>
  <c r="F24"/>
  <c r="J62"/>
  <c r="F62"/>
  <c r="I195"/>
  <c r="H195"/>
  <c r="G195"/>
  <c r="H176"/>
  <c r="I176"/>
  <c r="G176"/>
  <c r="I157"/>
  <c r="J157"/>
  <c r="H157"/>
  <c r="J138"/>
  <c r="I138"/>
  <c r="H138"/>
  <c r="G138"/>
  <c r="J119"/>
  <c r="I119"/>
  <c r="H119"/>
  <c r="G119"/>
  <c r="G100"/>
  <c r="J100"/>
  <c r="I100"/>
  <c r="H100"/>
  <c r="G81"/>
  <c r="I81"/>
  <c r="H81"/>
  <c r="G62"/>
  <c r="H62"/>
  <c r="I62"/>
  <c r="J43"/>
  <c r="I43"/>
  <c r="H43"/>
  <c r="G43"/>
  <c r="G24"/>
  <c r="J24"/>
  <c r="I24"/>
  <c r="H24"/>
  <c r="F196" l="1"/>
  <c r="J196"/>
  <c r="I196"/>
  <c r="H196"/>
  <c r="G196"/>
</calcChain>
</file>

<file path=xl/sharedStrings.xml><?xml version="1.0" encoding="utf-8"?>
<sst xmlns="http://schemas.openxmlformats.org/spreadsheetml/2006/main" count="285" uniqueCount="81">
  <si>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</si>
  <si>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</si>
  <si>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</si>
  <si>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</si>
  <si>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</si>
  <si>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</si>
  <si>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</si>
  <si>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</si>
  <si>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</si>
  <si>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</si>
  <si>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</si>
  <si>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</si>
  <si>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</si>
  <si>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</si>
  <si>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</si>
  <si>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</si>
  <si>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</si>
  <si>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</si>
  <si>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</si>
  <si>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</si>
  <si>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</si>
  <si>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</si>
  <si>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</si>
  <si>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</si>
  <si>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</si>
  <si>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</si>
  <si>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</si>
  <si>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</si>
  <si>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</si>
  <si>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</si>
  <si>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</si>
  <si>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</si>
  <si>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</si>
  <si>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</si>
  <si>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</si>
  <si>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</si>
  <si>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</si>
  <si>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</si>
  <si>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</si>
  <si>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</t>
  </si>
  <si>
    <t>Хлеб ржаной</t>
  </si>
  <si>
    <t>Каша гречневая рассыпчатая</t>
  </si>
  <si>
    <t>Рис отварной</t>
  </si>
  <si>
    <t>МОУ "Средняя школа № 8"</t>
  </si>
  <si>
    <t>Директор средней школы № 8</t>
  </si>
  <si>
    <t>И.В.Батузова</t>
  </si>
  <si>
    <t>Чай с сахаром</t>
  </si>
  <si>
    <t>Батон йодированный</t>
  </si>
  <si>
    <t>Чай с низким содержанием сахара</t>
  </si>
  <si>
    <t>Щи из свежей капусты с картофелем</t>
  </si>
  <si>
    <t>Макаронные изделия отварные</t>
  </si>
  <si>
    <t>Суп картофельный с яйцом</t>
  </si>
  <si>
    <t>Борщ со свежей капустой, картофелем</t>
  </si>
  <si>
    <t>Суп картофельный с горохом</t>
  </si>
  <si>
    <t>Чай с низким содержание сахара</t>
  </si>
  <si>
    <t>Гуляш "Болоньезе"</t>
  </si>
  <si>
    <t>Каша пшеничная жидкая</t>
  </si>
  <si>
    <t>Кондитерское изделие</t>
  </si>
  <si>
    <t>Шницель из свинины</t>
  </si>
  <si>
    <t>Котлета из мяса кур</t>
  </si>
  <si>
    <t>Суп картофельный с крупой</t>
  </si>
  <si>
    <t>Чай с сахаром, лимоном 200/5</t>
  </si>
  <si>
    <t>Солянка по-домашнему с мясом 200/10</t>
  </si>
  <si>
    <t>Каша "Дружба" жидкая</t>
  </si>
  <si>
    <t>Каша пшенная жидкая</t>
  </si>
  <si>
    <t>Бутерброд с сыром 10/30</t>
  </si>
  <si>
    <t>Сок в индивидуальной упаковке/фрукт</t>
  </si>
  <si>
    <t>Ёжики из свинины с соусом</t>
  </si>
  <si>
    <t xml:space="preserve">Пудинг из творога с джемом </t>
  </si>
  <si>
    <t>Рассольник ленинградский</t>
  </si>
  <si>
    <t>Картофель отварной</t>
  </si>
  <si>
    <t>Чай с  низким содержанием сахара</t>
  </si>
  <si>
    <t>Гуляш из свинины</t>
  </si>
  <si>
    <t>Блинчик с начинкой</t>
  </si>
  <si>
    <t>Каша рисовая жидкая</t>
  </si>
  <si>
    <t>Жаркое по-домашнему</t>
  </si>
  <si>
    <t>Наггетсы куриные</t>
  </si>
  <si>
    <t>Котлета мясная</t>
  </si>
  <si>
    <t>Котлета рыбная из фарша</t>
  </si>
  <si>
    <t>Ёжики "Особые" с соусом 150/50</t>
  </si>
  <si>
    <t>Ёжики из свинины с соусом 150/50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</si>
</sst>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43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150</v>
      </c>
      <c r="G6" s="40">
        <v>7.8</v>
      </c>
      <c r="H6" s="40">
        <v>8.6999999999999993</v>
      </c>
      <c r="I6" s="40">
        <v>33</v>
      </c>
      <c r="J6" s="40">
        <v>241.5</v>
      </c>
      <c r="K6" s="41">
        <v>199</v>
      </c>
      <c r="L6" s="40"/>
    </row>
    <row r="7" spans="1:12" ht="14.4">
      <c r="A7" s="23"/>
      <c r="B7" s="15"/>
      <c r="C7" s="11"/>
      <c r="D7" s="6"/>
      <c r="E7" s="42" t="s">
        <v>65</v>
      </c>
      <c r="F7" s="43">
        <v>40</v>
      </c>
      <c r="G7" s="43">
        <v>4.8499999999999996</v>
      </c>
      <c r="H7" s="43">
        <v>3.48</v>
      </c>
      <c r="I7" s="43">
        <v>15.42</v>
      </c>
      <c r="J7" s="43">
        <v>113</v>
      </c>
      <c r="K7" s="44">
        <v>3</v>
      </c>
      <c r="L7" s="43"/>
    </row>
    <row r="8" spans="1:12" ht="14.4">
      <c r="A8" s="23"/>
      <c r="B8" s="15"/>
      <c r="C8" s="11"/>
      <c r="D8" s="7" t="s">
        <v>22</v>
      </c>
      <c r="E8" s="42" t="s">
        <v>61</v>
      </c>
      <c r="F8" s="43">
        <v>205</v>
      </c>
      <c r="G8" s="43">
        <v>0.25</v>
      </c>
      <c r="H8" s="43">
        <v>0.06</v>
      </c>
      <c r="I8" s="43">
        <v>15.16</v>
      </c>
      <c r="J8" s="43">
        <v>62.96</v>
      </c>
      <c r="K8" s="44">
        <v>412</v>
      </c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 t="s">
        <v>66</v>
      </c>
      <c r="F10" s="43">
        <v>200</v>
      </c>
      <c r="G10" s="43">
        <v>1</v>
      </c>
      <c r="H10" s="43">
        <v>0.2</v>
      </c>
      <c r="I10" s="43">
        <v>20.2</v>
      </c>
      <c r="J10" s="43">
        <v>92</v>
      </c>
      <c r="K10" s="44">
        <v>418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13.899999999999999</v>
      </c>
      <c r="H13" s="19">
        <f t="shared" si="0"/>
        <v>12.44</v>
      </c>
      <c r="I13" s="19">
        <f t="shared" si="0"/>
        <v>83.78</v>
      </c>
      <c r="J13" s="19">
        <f t="shared" si="0"/>
        <v>509.46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5.62</v>
      </c>
      <c r="H15" s="43">
        <v>3.5</v>
      </c>
      <c r="I15" s="43">
        <v>17.350000000000001</v>
      </c>
      <c r="J15" s="43">
        <v>123.65</v>
      </c>
      <c r="K15" s="44">
        <v>87</v>
      </c>
      <c r="L15" s="43"/>
    </row>
    <row r="16" spans="1:12" ht="14.4">
      <c r="A16" s="23"/>
      <c r="B16" s="15"/>
      <c r="C16" s="11"/>
      <c r="D16" s="7" t="s">
        <v>28</v>
      </c>
      <c r="E16" s="42" t="s">
        <v>77</v>
      </c>
      <c r="F16" s="43">
        <v>100</v>
      </c>
      <c r="G16" s="43">
        <v>15.81</v>
      </c>
      <c r="H16" s="43">
        <v>29.8</v>
      </c>
      <c r="I16" s="43">
        <v>12.06</v>
      </c>
      <c r="J16" s="43">
        <v>378.74</v>
      </c>
      <c r="K16" s="44" t="s">
        <v>39</v>
      </c>
      <c r="L16" s="43"/>
    </row>
    <row r="17" spans="1:12" ht="14.4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4.24</v>
      </c>
      <c r="H17" s="43">
        <v>3.97</v>
      </c>
      <c r="I17" s="43">
        <v>44.46</v>
      </c>
      <c r="J17" s="43">
        <v>230.54</v>
      </c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</v>
      </c>
      <c r="H18" s="43">
        <v>0.05</v>
      </c>
      <c r="I18" s="43">
        <v>10.02</v>
      </c>
      <c r="J18" s="43">
        <v>41.31</v>
      </c>
      <c r="K18" s="44">
        <v>411</v>
      </c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40</v>
      </c>
      <c r="F20" s="43">
        <v>50</v>
      </c>
      <c r="G20" s="43">
        <v>3.25</v>
      </c>
      <c r="H20" s="43">
        <v>0.5</v>
      </c>
      <c r="I20" s="43">
        <v>21</v>
      </c>
      <c r="J20" s="43">
        <v>100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29.12</v>
      </c>
      <c r="H23" s="19">
        <f t="shared" si="2"/>
        <v>37.819999999999993</v>
      </c>
      <c r="I23" s="19">
        <f t="shared" si="2"/>
        <v>104.89</v>
      </c>
      <c r="J23" s="19">
        <f t="shared" si="2"/>
        <v>874.24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1295</v>
      </c>
      <c r="G24" s="32">
        <f t="shared" ref="G24:J24" si="4">G13+G23</f>
        <v>43.019999999999996</v>
      </c>
      <c r="H24" s="32">
        <f t="shared" si="4"/>
        <v>50.259999999999991</v>
      </c>
      <c r="I24" s="32">
        <f t="shared" si="4"/>
        <v>188.67000000000002</v>
      </c>
      <c r="J24" s="32">
        <f t="shared" si="4"/>
        <v>1383.7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200</v>
      </c>
      <c r="G25" s="40">
        <v>15.07</v>
      </c>
      <c r="H25" s="40">
        <v>38.44</v>
      </c>
      <c r="I25" s="40">
        <v>20.88</v>
      </c>
      <c r="J25" s="40">
        <v>490.4</v>
      </c>
      <c r="K25" s="41">
        <v>444</v>
      </c>
      <c r="L25" s="40"/>
    </row>
    <row r="26" spans="1:12" ht="14.4">
      <c r="A26" s="14"/>
      <c r="B26" s="15"/>
      <c r="C26" s="11"/>
      <c r="D26" s="6"/>
      <c r="E26" s="42" t="s">
        <v>57</v>
      </c>
      <c r="F26" s="43">
        <v>60</v>
      </c>
      <c r="G26" s="43">
        <v>3.54</v>
      </c>
      <c r="H26" s="43">
        <v>2.82</v>
      </c>
      <c r="I26" s="43">
        <v>45</v>
      </c>
      <c r="J26" s="43">
        <v>219.6</v>
      </c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0.05</v>
      </c>
      <c r="I27" s="43">
        <v>10.02</v>
      </c>
      <c r="J27" s="43">
        <v>41.31</v>
      </c>
      <c r="K27" s="44">
        <v>411</v>
      </c>
      <c r="L27" s="43"/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104.8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21.81</v>
      </c>
      <c r="H32" s="19">
        <f t="shared" ref="H32" si="7">SUM(H25:H31)</f>
        <v>42.469999999999992</v>
      </c>
      <c r="I32" s="19">
        <f t="shared" ref="I32" si="8">SUM(I25:I31)</f>
        <v>96.46</v>
      </c>
      <c r="J32" s="19">
        <f t="shared" ref="J32:L32" si="9">SUM(J25:J31)</f>
        <v>856.1099999999999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62</v>
      </c>
      <c r="F34" s="43">
        <v>210</v>
      </c>
      <c r="G34" s="43">
        <v>3.3</v>
      </c>
      <c r="H34" s="43">
        <v>6.47</v>
      </c>
      <c r="I34" s="43">
        <v>8.14</v>
      </c>
      <c r="J34" s="43">
        <v>104.53</v>
      </c>
      <c r="K34" s="44">
        <v>124</v>
      </c>
      <c r="L34" s="43"/>
    </row>
    <row r="35" spans="1:12" ht="14.4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10.61</v>
      </c>
      <c r="H35" s="43">
        <v>24.17</v>
      </c>
      <c r="I35" s="43">
        <v>4.04</v>
      </c>
      <c r="J35" s="43">
        <v>276.58</v>
      </c>
      <c r="K35" s="44" t="s">
        <v>39</v>
      </c>
      <c r="L35" s="43"/>
    </row>
    <row r="36" spans="1:12" ht="14.4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7.13</v>
      </c>
      <c r="H36" s="43">
        <v>4.32</v>
      </c>
      <c r="I36" s="43">
        <v>45.54</v>
      </c>
      <c r="J36" s="43">
        <v>249.74</v>
      </c>
      <c r="K36" s="44">
        <v>218</v>
      </c>
      <c r="L36" s="43"/>
    </row>
    <row r="37" spans="1:12" ht="14.4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0.2</v>
      </c>
      <c r="H37" s="43">
        <v>0.05</v>
      </c>
      <c r="I37" s="43">
        <v>10.02</v>
      </c>
      <c r="J37" s="43">
        <v>41.31</v>
      </c>
      <c r="K37" s="44">
        <v>411</v>
      </c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40</v>
      </c>
      <c r="F39" s="43">
        <v>40</v>
      </c>
      <c r="G39" s="43">
        <v>2.6</v>
      </c>
      <c r="H39" s="43">
        <v>0.4</v>
      </c>
      <c r="I39" s="43">
        <v>16.8</v>
      </c>
      <c r="J39" s="43">
        <v>80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23.84</v>
      </c>
      <c r="H42" s="19">
        <f t="shared" ref="H42" si="11">SUM(H33:H41)</f>
        <v>35.409999999999997</v>
      </c>
      <c r="I42" s="19">
        <f t="shared" ref="I42" si="12">SUM(I33:I41)</f>
        <v>84.539999999999992</v>
      </c>
      <c r="J42" s="19">
        <f t="shared" ref="J42:L42" si="13">SUM(J33:J41)</f>
        <v>752.16000000000008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45.65</v>
      </c>
      <c r="H43" s="32">
        <f t="shared" ref="H43" si="15">H32+H42</f>
        <v>77.88</v>
      </c>
      <c r="I43" s="32">
        <f t="shared" ref="I43" si="16">I32+I42</f>
        <v>181</v>
      </c>
      <c r="J43" s="32">
        <f t="shared" ref="J43:L43" si="17">J32+J42</f>
        <v>1608.27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185</v>
      </c>
      <c r="G44" s="40">
        <v>24.44</v>
      </c>
      <c r="H44" s="40">
        <v>9.2899999999999991</v>
      </c>
      <c r="I44" s="40">
        <v>51.94</v>
      </c>
      <c r="J44" s="40">
        <v>390.37</v>
      </c>
      <c r="K44" s="41">
        <v>249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</v>
      </c>
      <c r="H46" s="43">
        <v>0.05</v>
      </c>
      <c r="I46" s="43">
        <v>10.02</v>
      </c>
      <c r="J46" s="43">
        <v>41.31</v>
      </c>
      <c r="K46" s="44">
        <v>411</v>
      </c>
      <c r="L46" s="43"/>
    </row>
    <row r="47" spans="1:12" ht="14.4">
      <c r="A47" s="23"/>
      <c r="B47" s="15"/>
      <c r="C47" s="11"/>
      <c r="D47" s="7" t="s">
        <v>23</v>
      </c>
      <c r="E47" s="42" t="s">
        <v>47</v>
      </c>
      <c r="F47" s="43">
        <v>55</v>
      </c>
      <c r="G47" s="43">
        <v>4.13</v>
      </c>
      <c r="H47" s="43">
        <v>1.6</v>
      </c>
      <c r="I47" s="43">
        <v>28.27</v>
      </c>
      <c r="J47" s="43">
        <v>144.1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57</v>
      </c>
      <c r="F49" s="43">
        <v>60</v>
      </c>
      <c r="G49" s="43">
        <v>3.54</v>
      </c>
      <c r="H49" s="43">
        <v>2.82</v>
      </c>
      <c r="I49" s="43">
        <v>45</v>
      </c>
      <c r="J49" s="43">
        <v>219.6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32.31</v>
      </c>
      <c r="H51" s="19">
        <f t="shared" ref="H51" si="19">SUM(H44:H50)</f>
        <v>13.76</v>
      </c>
      <c r="I51" s="19">
        <f t="shared" ref="I51" si="20">SUM(I44:I50)</f>
        <v>135.22999999999999</v>
      </c>
      <c r="J51" s="19">
        <f t="shared" ref="J51:L51" si="21">SUM(J44:J50)</f>
        <v>795.38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1.67</v>
      </c>
      <c r="H53" s="43">
        <v>4.16</v>
      </c>
      <c r="I53" s="43">
        <v>10.82</v>
      </c>
      <c r="J53" s="43">
        <v>87.95</v>
      </c>
      <c r="K53" s="44">
        <v>63</v>
      </c>
      <c r="L53" s="43"/>
    </row>
    <row r="54" spans="1:12" ht="14.4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13.28</v>
      </c>
      <c r="H54" s="43">
        <v>31.5</v>
      </c>
      <c r="I54" s="43">
        <v>12.94</v>
      </c>
      <c r="J54" s="43">
        <v>390.67</v>
      </c>
      <c r="K54" s="44"/>
      <c r="L54" s="43"/>
    </row>
    <row r="55" spans="1:12" ht="14.4">
      <c r="A55" s="23"/>
      <c r="B55" s="15"/>
      <c r="C55" s="11"/>
      <c r="D55" s="7" t="s">
        <v>29</v>
      </c>
      <c r="E55" s="42" t="s">
        <v>41</v>
      </c>
      <c r="F55" s="43">
        <v>150</v>
      </c>
      <c r="G55" s="43">
        <v>7.6</v>
      </c>
      <c r="H55" s="43">
        <v>5.24</v>
      </c>
      <c r="I55" s="43">
        <v>34.32</v>
      </c>
      <c r="J55" s="43">
        <v>214.55</v>
      </c>
      <c r="K55" s="43">
        <v>332</v>
      </c>
      <c r="L55" s="43"/>
    </row>
    <row r="56" spans="1:12" ht="14.4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0.2</v>
      </c>
      <c r="H56" s="43">
        <v>0.05</v>
      </c>
      <c r="I56" s="43">
        <v>10.02</v>
      </c>
      <c r="J56" s="43">
        <v>41.31</v>
      </c>
      <c r="K56" s="44">
        <v>411</v>
      </c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40</v>
      </c>
      <c r="F58" s="43">
        <v>50</v>
      </c>
      <c r="G58" s="43">
        <v>3.25</v>
      </c>
      <c r="H58" s="43">
        <v>0.5</v>
      </c>
      <c r="I58" s="43">
        <v>21</v>
      </c>
      <c r="J58" s="43">
        <v>100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25.999999999999996</v>
      </c>
      <c r="H61" s="19">
        <f t="shared" ref="H61" si="23">SUM(H52:H60)</f>
        <v>41.449999999999996</v>
      </c>
      <c r="I61" s="19">
        <f t="shared" ref="I61" si="24">SUM(I52:I60)</f>
        <v>89.1</v>
      </c>
      <c r="J61" s="19">
        <f t="shared" ref="J61:L61" si="25">SUM(J52:J60)</f>
        <v>834.48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58.31</v>
      </c>
      <c r="H62" s="32">
        <f t="shared" ref="H62" si="27">H51+H61</f>
        <v>55.209999999999994</v>
      </c>
      <c r="I62" s="32">
        <f t="shared" ref="I62" si="28">I51+I61</f>
        <v>224.32999999999998</v>
      </c>
      <c r="J62" s="32">
        <f t="shared" ref="J62:L62" si="29">J51+J61</f>
        <v>1629.8600000000001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13.2</v>
      </c>
      <c r="H63" s="40">
        <v>9.3000000000000007</v>
      </c>
      <c r="I63" s="40">
        <v>30.75</v>
      </c>
      <c r="J63" s="40">
        <v>259.5</v>
      </c>
      <c r="K63" s="41">
        <v>199</v>
      </c>
      <c r="L63" s="40"/>
    </row>
    <row r="64" spans="1:12" ht="14.4">
      <c r="A64" s="23"/>
      <c r="B64" s="15"/>
      <c r="C64" s="11"/>
      <c r="D64" s="6"/>
      <c r="E64" s="42" t="s">
        <v>65</v>
      </c>
      <c r="F64" s="43">
        <v>40</v>
      </c>
      <c r="G64" s="43">
        <v>4.8499999999999996</v>
      </c>
      <c r="H64" s="43">
        <v>3.48</v>
      </c>
      <c r="I64" s="43">
        <v>15.42</v>
      </c>
      <c r="J64" s="43">
        <v>113</v>
      </c>
      <c r="K64" s="44">
        <v>3</v>
      </c>
      <c r="L64" s="43"/>
    </row>
    <row r="65" spans="1:12" ht="14.4">
      <c r="A65" s="23"/>
      <c r="B65" s="15"/>
      <c r="C65" s="11"/>
      <c r="D65" s="7" t="s">
        <v>22</v>
      </c>
      <c r="E65" s="42" t="s">
        <v>61</v>
      </c>
      <c r="F65" s="43">
        <v>205</v>
      </c>
      <c r="G65" s="43">
        <v>0.25</v>
      </c>
      <c r="H65" s="43">
        <v>0.06</v>
      </c>
      <c r="I65" s="43">
        <v>15.16</v>
      </c>
      <c r="J65" s="43">
        <v>62.96</v>
      </c>
      <c r="K65" s="44">
        <v>411</v>
      </c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66</v>
      </c>
      <c r="F67" s="43">
        <v>200</v>
      </c>
      <c r="G67" s="43">
        <v>1</v>
      </c>
      <c r="H67" s="43">
        <v>0.2</v>
      </c>
      <c r="I67" s="43">
        <v>20.2</v>
      </c>
      <c r="J67" s="43">
        <v>92</v>
      </c>
      <c r="K67" s="44">
        <v>418</v>
      </c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19.299999999999997</v>
      </c>
      <c r="H70" s="19">
        <f t="shared" ref="H70" si="31">SUM(H63:H69)</f>
        <v>13.040000000000001</v>
      </c>
      <c r="I70" s="19">
        <f t="shared" ref="I70" si="32">SUM(I63:I69)</f>
        <v>81.53</v>
      </c>
      <c r="J70" s="19">
        <f t="shared" ref="J70:L70" si="33">SUM(J63:J69)</f>
        <v>527.46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1.88</v>
      </c>
      <c r="H72" s="43">
        <v>3.31</v>
      </c>
      <c r="I72" s="43">
        <v>13.78</v>
      </c>
      <c r="J72" s="43">
        <v>92.97</v>
      </c>
      <c r="K72" s="44">
        <v>82</v>
      </c>
      <c r="L72" s="43"/>
    </row>
    <row r="73" spans="1:12" ht="14.4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14.77</v>
      </c>
      <c r="H73" s="43">
        <v>9.7799999999999994</v>
      </c>
      <c r="I73" s="43">
        <v>15.63</v>
      </c>
      <c r="J73" s="43">
        <v>211.94</v>
      </c>
      <c r="K73" s="44">
        <v>271</v>
      </c>
      <c r="L73" s="43"/>
    </row>
    <row r="74" spans="1:12" ht="14.4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4.3499999999999996</v>
      </c>
      <c r="H74" s="43">
        <v>15.86</v>
      </c>
      <c r="I74" s="43">
        <v>35.43</v>
      </c>
      <c r="J74" s="43">
        <v>302.20999999999998</v>
      </c>
      <c r="K74" s="44">
        <v>314</v>
      </c>
      <c r="L74" s="43"/>
    </row>
    <row r="75" spans="1:12" ht="14.4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0.2</v>
      </c>
      <c r="H75" s="43">
        <v>0.05</v>
      </c>
      <c r="I75" s="43">
        <v>10.02</v>
      </c>
      <c r="J75" s="43">
        <v>41.31</v>
      </c>
      <c r="K75" s="44">
        <v>411</v>
      </c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40</v>
      </c>
      <c r="F77" s="43">
        <v>50</v>
      </c>
      <c r="G77" s="43">
        <v>3.25</v>
      </c>
      <c r="H77" s="43">
        <v>0.5</v>
      </c>
      <c r="I77" s="43">
        <v>21</v>
      </c>
      <c r="J77" s="43">
        <v>100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24.45</v>
      </c>
      <c r="H80" s="19">
        <f t="shared" ref="H80" si="35">SUM(H71:H79)</f>
        <v>29.5</v>
      </c>
      <c r="I80" s="19">
        <f t="shared" ref="I80" si="36">SUM(I71:I79)</f>
        <v>95.86</v>
      </c>
      <c r="J80" s="19">
        <f t="shared" ref="J80:L80" si="37">SUM(J71:J79)</f>
        <v>748.42999999999984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1295</v>
      </c>
      <c r="G81" s="32">
        <f t="shared" ref="G81" si="38">G70+G80</f>
        <v>43.75</v>
      </c>
      <c r="H81" s="32">
        <f t="shared" ref="H81" si="39">H70+H80</f>
        <v>42.54</v>
      </c>
      <c r="I81" s="32">
        <f t="shared" ref="I81" si="40">I70+I80</f>
        <v>177.39</v>
      </c>
      <c r="J81" s="32">
        <f t="shared" ref="J81:L81" si="41">J70+J80</f>
        <v>1275.8899999999999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100</v>
      </c>
      <c r="G82" s="40">
        <v>12.54</v>
      </c>
      <c r="H82" s="40">
        <v>24.53</v>
      </c>
      <c r="I82" s="40">
        <v>3.58</v>
      </c>
      <c r="J82" s="40">
        <v>285.32</v>
      </c>
      <c r="K82" s="41">
        <v>293</v>
      </c>
      <c r="L82" s="40"/>
    </row>
    <row r="83" spans="1:12" ht="14.4">
      <c r="A83" s="23"/>
      <c r="B83" s="15"/>
      <c r="C83" s="11"/>
      <c r="D83" s="6"/>
      <c r="E83" s="42" t="s">
        <v>42</v>
      </c>
      <c r="F83" s="43">
        <v>150</v>
      </c>
      <c r="G83" s="43">
        <v>4.24</v>
      </c>
      <c r="H83" s="43">
        <v>3.97</v>
      </c>
      <c r="I83" s="43">
        <v>44.46</v>
      </c>
      <c r="J83" s="43">
        <v>230.54</v>
      </c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>
        <v>0.05</v>
      </c>
      <c r="I84" s="43">
        <v>10.02</v>
      </c>
      <c r="J84" s="43">
        <v>41.31</v>
      </c>
      <c r="K84" s="44">
        <v>411</v>
      </c>
      <c r="L84" s="43"/>
    </row>
    <row r="85" spans="1:12" ht="14.4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3.75</v>
      </c>
      <c r="H85" s="43">
        <v>1.45</v>
      </c>
      <c r="I85" s="43">
        <v>25.7</v>
      </c>
      <c r="J85" s="43">
        <v>131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20.73</v>
      </c>
      <c r="H89" s="19">
        <f t="shared" ref="H89" si="43">SUM(H82:H88)</f>
        <v>30</v>
      </c>
      <c r="I89" s="19">
        <f t="shared" ref="I89" si="44">SUM(I82:I88)</f>
        <v>83.76</v>
      </c>
      <c r="J89" s="19">
        <f t="shared" ref="J89:L89" si="45">SUM(J82:J88)</f>
        <v>688.17000000000007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51</v>
      </c>
      <c r="F91" s="43">
        <v>200</v>
      </c>
      <c r="G91" s="43">
        <v>2.67</v>
      </c>
      <c r="H91" s="43">
        <v>4.2300000000000004</v>
      </c>
      <c r="I91" s="43">
        <v>13</v>
      </c>
      <c r="J91" s="43">
        <v>101.05</v>
      </c>
      <c r="K91" s="44">
        <v>83</v>
      </c>
      <c r="L91" s="43"/>
    </row>
    <row r="92" spans="1:12" ht="14.4">
      <c r="A92" s="23"/>
      <c r="B92" s="15"/>
      <c r="C92" s="11"/>
      <c r="D92" s="7" t="s">
        <v>28</v>
      </c>
      <c r="E92" s="42" t="s">
        <v>79</v>
      </c>
      <c r="F92" s="43">
        <v>200</v>
      </c>
      <c r="G92" s="43">
        <v>16.12</v>
      </c>
      <c r="H92" s="43">
        <v>39.47</v>
      </c>
      <c r="I92" s="43">
        <v>16.7</v>
      </c>
      <c r="J92" s="43">
        <v>486.88</v>
      </c>
      <c r="K92" s="44" t="s">
        <v>39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0.2</v>
      </c>
      <c r="H94" s="43">
        <v>0.05</v>
      </c>
      <c r="I94" s="43">
        <v>10.02</v>
      </c>
      <c r="J94" s="43">
        <v>41.31</v>
      </c>
      <c r="K94" s="44">
        <v>411</v>
      </c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40</v>
      </c>
      <c r="F96" s="43">
        <v>40</v>
      </c>
      <c r="G96" s="43">
        <v>2.6</v>
      </c>
      <c r="H96" s="43">
        <v>0.4</v>
      </c>
      <c r="I96" s="43">
        <v>16.8</v>
      </c>
      <c r="J96" s="43">
        <v>80</v>
      </c>
      <c r="K96" s="44"/>
      <c r="L96" s="43"/>
    </row>
    <row r="97" spans="1:12" ht="14.4">
      <c r="A97" s="23"/>
      <c r="B97" s="15"/>
      <c r="C97" s="11"/>
      <c r="D97" s="6"/>
      <c r="E97" s="42" t="s">
        <v>57</v>
      </c>
      <c r="F97" s="43">
        <v>60</v>
      </c>
      <c r="G97" s="43">
        <v>3.54</v>
      </c>
      <c r="H97" s="43">
        <v>2.82</v>
      </c>
      <c r="I97" s="43">
        <v>45</v>
      </c>
      <c r="J97" s="43">
        <v>219.6</v>
      </c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25.13</v>
      </c>
      <c r="H99" s="19">
        <f t="shared" ref="H99" si="47">SUM(H90:H98)</f>
        <v>46.97</v>
      </c>
      <c r="I99" s="19">
        <f t="shared" ref="I99" si="48">SUM(I90:I98)</f>
        <v>101.52</v>
      </c>
      <c r="J99" s="19">
        <f t="shared" ref="J99:L99" si="49">SUM(J90:J98)</f>
        <v>928.84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45.86</v>
      </c>
      <c r="H100" s="32">
        <f t="shared" ref="H100" si="51">H89+H99</f>
        <v>76.97</v>
      </c>
      <c r="I100" s="32">
        <f t="shared" ref="I100" si="52">I89+I99</f>
        <v>185.28</v>
      </c>
      <c r="J100" s="32">
        <f t="shared" ref="J100:L100" si="53">J89+J99</f>
        <v>1617.0100000000002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9</v>
      </c>
      <c r="H101" s="40">
        <v>6</v>
      </c>
      <c r="I101" s="40">
        <v>60</v>
      </c>
      <c r="J101" s="40">
        <v>330</v>
      </c>
      <c r="K101" s="41" t="s">
        <v>39</v>
      </c>
      <c r="L101" s="40"/>
    </row>
    <row r="102" spans="1:12" ht="14.4">
      <c r="A102" s="23"/>
      <c r="B102" s="15"/>
      <c r="C102" s="11"/>
      <c r="D102" s="6"/>
      <c r="E102" s="42" t="s">
        <v>65</v>
      </c>
      <c r="F102" s="43">
        <v>40</v>
      </c>
      <c r="G102" s="43">
        <v>4.8499999999999996</v>
      </c>
      <c r="H102" s="43">
        <v>3.48</v>
      </c>
      <c r="I102" s="43">
        <v>15.42</v>
      </c>
      <c r="J102" s="43">
        <v>113</v>
      </c>
      <c r="K102" s="44">
        <v>3</v>
      </c>
      <c r="L102" s="43"/>
    </row>
    <row r="103" spans="1:12" ht="14.4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</v>
      </c>
      <c r="H103" s="43">
        <v>0.05</v>
      </c>
      <c r="I103" s="43">
        <v>10.02</v>
      </c>
      <c r="J103" s="43">
        <v>41.31</v>
      </c>
      <c r="K103" s="44">
        <v>411</v>
      </c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66</v>
      </c>
      <c r="F105" s="43">
        <v>200</v>
      </c>
      <c r="G105" s="43">
        <v>1</v>
      </c>
      <c r="H105" s="43">
        <v>0.2</v>
      </c>
      <c r="I105" s="43">
        <v>20.2</v>
      </c>
      <c r="J105" s="43">
        <v>92</v>
      </c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15.049999999999999</v>
      </c>
      <c r="H108" s="19">
        <f t="shared" si="54"/>
        <v>9.73</v>
      </c>
      <c r="I108" s="19">
        <f t="shared" si="54"/>
        <v>105.64</v>
      </c>
      <c r="J108" s="19">
        <f t="shared" si="54"/>
        <v>576.30999999999995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2"/>
      <c r="G109" s="42"/>
      <c r="H109" s="42"/>
      <c r="I109" s="42"/>
      <c r="J109" s="42"/>
      <c r="K109" s="42"/>
      <c r="L109" s="43"/>
    </row>
    <row r="110" spans="1:12" ht="14.4">
      <c r="A110" s="23"/>
      <c r="B110" s="15"/>
      <c r="C110" s="11"/>
      <c r="D110" s="7" t="s">
        <v>27</v>
      </c>
      <c r="E110" s="42" t="s">
        <v>53</v>
      </c>
      <c r="F110" s="43">
        <v>200</v>
      </c>
      <c r="G110" s="43">
        <v>5.62</v>
      </c>
      <c r="H110" s="43">
        <v>3.5</v>
      </c>
      <c r="I110" s="43">
        <v>17.350000000000001</v>
      </c>
      <c r="J110" s="43">
        <v>123.65</v>
      </c>
      <c r="K110" s="44">
        <v>87</v>
      </c>
      <c r="L110" s="43"/>
    </row>
    <row r="111" spans="1:12" ht="14.4">
      <c r="A111" s="23"/>
      <c r="B111" s="15"/>
      <c r="C111" s="11"/>
      <c r="D111" s="7" t="s">
        <v>28</v>
      </c>
      <c r="E111" s="42" t="s">
        <v>72</v>
      </c>
      <c r="F111" s="43">
        <v>100</v>
      </c>
      <c r="G111" s="43">
        <v>12.54</v>
      </c>
      <c r="H111" s="43">
        <v>24.53</v>
      </c>
      <c r="I111" s="43">
        <v>3.58</v>
      </c>
      <c r="J111" s="43">
        <v>285.32</v>
      </c>
      <c r="K111" s="44">
        <v>293</v>
      </c>
      <c r="L111" s="43"/>
    </row>
    <row r="112" spans="1:12" ht="14.4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7.13</v>
      </c>
      <c r="H112" s="43">
        <v>4.32</v>
      </c>
      <c r="I112" s="43">
        <v>45.54</v>
      </c>
      <c r="J112" s="43">
        <v>249.74</v>
      </c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0.2</v>
      </c>
      <c r="H113" s="43">
        <v>0.05</v>
      </c>
      <c r="I113" s="43">
        <v>15.01</v>
      </c>
      <c r="J113" s="43">
        <v>61.26</v>
      </c>
      <c r="K113" s="44">
        <v>411</v>
      </c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40</v>
      </c>
      <c r="F115" s="43">
        <v>50</v>
      </c>
      <c r="G115" s="43">
        <v>3.25</v>
      </c>
      <c r="H115" s="43">
        <v>0.5</v>
      </c>
      <c r="I115" s="43">
        <v>21</v>
      </c>
      <c r="J115" s="43">
        <v>100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SUM(F110:F117)</f>
        <v>700</v>
      </c>
      <c r="G118" s="19">
        <f>SUM(G110:G117)</f>
        <v>28.74</v>
      </c>
      <c r="H118" s="19">
        <f>SUM(H110:H117)</f>
        <v>32.9</v>
      </c>
      <c r="I118" s="19">
        <f>SUM(I110:I117)</f>
        <v>102.48</v>
      </c>
      <c r="J118" s="19">
        <f>SUM(J110:J117)</f>
        <v>819.97</v>
      </c>
      <c r="K118" s="25"/>
      <c r="L118" s="19">
        <f t="shared" ref="L118" si="56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1290</v>
      </c>
      <c r="G119" s="32">
        <f t="shared" ref="G119" si="57">G108+G118</f>
        <v>43.79</v>
      </c>
      <c r="H119" s="32">
        <f t="shared" ref="H119" si="58">H108+H118</f>
        <v>42.629999999999995</v>
      </c>
      <c r="I119" s="32">
        <f t="shared" ref="I119" si="59">I108+I118</f>
        <v>208.12</v>
      </c>
      <c r="J119" s="32">
        <f t="shared" ref="J119:L119" si="60">J108+J118</f>
        <v>1396.28</v>
      </c>
      <c r="K119" s="32"/>
      <c r="L119" s="32">
        <f t="shared" si="60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150</v>
      </c>
      <c r="G120" s="40">
        <v>4.67</v>
      </c>
      <c r="H120" s="40">
        <v>6.44</v>
      </c>
      <c r="I120" s="40">
        <v>25.6</v>
      </c>
      <c r="J120" s="40">
        <v>179.86</v>
      </c>
      <c r="K120" s="41">
        <v>199</v>
      </c>
      <c r="L120" s="40"/>
    </row>
    <row r="121" spans="1:12" ht="14.4">
      <c r="A121" s="14"/>
      <c r="B121" s="15"/>
      <c r="C121" s="11"/>
      <c r="D121" s="6"/>
      <c r="E121" s="42" t="s">
        <v>57</v>
      </c>
      <c r="F121" s="43">
        <v>30</v>
      </c>
      <c r="G121" s="43">
        <v>1.77</v>
      </c>
      <c r="H121" s="43">
        <v>1.41</v>
      </c>
      <c r="I121" s="43">
        <v>22.5</v>
      </c>
      <c r="J121" s="43">
        <v>109.8</v>
      </c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</v>
      </c>
      <c r="H122" s="43">
        <v>0.05</v>
      </c>
      <c r="I122" s="43">
        <v>10.02</v>
      </c>
      <c r="J122" s="43">
        <v>41.31</v>
      </c>
      <c r="K122" s="44">
        <v>411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47</v>
      </c>
      <c r="F123" s="43">
        <v>20</v>
      </c>
      <c r="G123" s="43">
        <v>1.5</v>
      </c>
      <c r="H123" s="43">
        <v>0.57999999999999996</v>
      </c>
      <c r="I123" s="43">
        <v>10.28</v>
      </c>
      <c r="J123" s="43">
        <v>52.4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66</v>
      </c>
      <c r="F124" s="43">
        <v>200</v>
      </c>
      <c r="G124" s="43">
        <v>1</v>
      </c>
      <c r="H124" s="43">
        <v>0.2</v>
      </c>
      <c r="I124" s="43">
        <v>20.2</v>
      </c>
      <c r="J124" s="43">
        <v>92</v>
      </c>
      <c r="K124" s="44">
        <v>418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1">SUM(G120:G126)</f>
        <v>9.14</v>
      </c>
      <c r="H127" s="19">
        <f t="shared" si="61"/>
        <v>8.68</v>
      </c>
      <c r="I127" s="19">
        <f t="shared" si="61"/>
        <v>88.600000000000009</v>
      </c>
      <c r="J127" s="19">
        <f t="shared" si="61"/>
        <v>475.37</v>
      </c>
      <c r="K127" s="25"/>
      <c r="L127" s="19">
        <f t="shared" ref="L127" si="62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1.67</v>
      </c>
      <c r="H129" s="43">
        <v>4.16</v>
      </c>
      <c r="I129" s="43">
        <v>10.82</v>
      </c>
      <c r="J129" s="43">
        <v>87.95</v>
      </c>
      <c r="K129" s="44">
        <v>63</v>
      </c>
      <c r="L129" s="43"/>
    </row>
    <row r="130" spans="1:12" ht="14.4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16.36</v>
      </c>
      <c r="H130" s="43">
        <v>20.67</v>
      </c>
      <c r="I130" s="43">
        <v>8.5299999999999994</v>
      </c>
      <c r="J130" s="43">
        <v>287.25</v>
      </c>
      <c r="K130" s="44"/>
      <c r="L130" s="43"/>
    </row>
    <row r="131" spans="1:12" ht="14.4">
      <c r="A131" s="14"/>
      <c r="B131" s="15"/>
      <c r="C131" s="11"/>
      <c r="D131" s="7" t="s">
        <v>29</v>
      </c>
      <c r="E131" s="42" t="s">
        <v>41</v>
      </c>
      <c r="F131" s="43">
        <v>150</v>
      </c>
      <c r="G131" s="43">
        <v>7.6</v>
      </c>
      <c r="H131" s="43">
        <v>5.24</v>
      </c>
      <c r="I131" s="43">
        <v>34.32</v>
      </c>
      <c r="J131" s="43">
        <v>214.55</v>
      </c>
      <c r="K131" s="43"/>
      <c r="L131" s="43"/>
    </row>
    <row r="132" spans="1:12" ht="14.4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0.2</v>
      </c>
      <c r="H132" s="43">
        <v>0.05</v>
      </c>
      <c r="I132" s="43">
        <v>15.01</v>
      </c>
      <c r="J132" s="43">
        <v>61.26</v>
      </c>
      <c r="K132" s="44">
        <v>411</v>
      </c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40</v>
      </c>
      <c r="F134" s="43">
        <v>50</v>
      </c>
      <c r="G134" s="43">
        <v>3.25</v>
      </c>
      <c r="H134" s="43">
        <v>0.5</v>
      </c>
      <c r="I134" s="43">
        <v>21</v>
      </c>
      <c r="J134" s="43">
        <v>100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3">SUM(G128:G136)</f>
        <v>29.080000000000002</v>
      </c>
      <c r="H137" s="19">
        <f t="shared" si="63"/>
        <v>30.62</v>
      </c>
      <c r="I137" s="19">
        <f t="shared" si="63"/>
        <v>89.68</v>
      </c>
      <c r="J137" s="19">
        <f t="shared" si="63"/>
        <v>751.01</v>
      </c>
      <c r="K137" s="25"/>
      <c r="L137" s="19">
        <f t="shared" ref="L137" si="64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1300</v>
      </c>
      <c r="G138" s="32">
        <f t="shared" ref="G138" si="65">G127+G137</f>
        <v>38.22</v>
      </c>
      <c r="H138" s="32">
        <f t="shared" ref="H138" si="66">H127+H137</f>
        <v>39.299999999999997</v>
      </c>
      <c r="I138" s="32">
        <f t="shared" ref="I138" si="67">I127+I137</f>
        <v>178.28000000000003</v>
      </c>
      <c r="J138" s="32">
        <f t="shared" ref="J138:L138" si="68">J127+J137</f>
        <v>1226.3800000000001</v>
      </c>
      <c r="K138" s="32"/>
      <c r="L138" s="32">
        <f t="shared" si="68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185</v>
      </c>
      <c r="G139" s="40">
        <v>24.44</v>
      </c>
      <c r="H139" s="40">
        <v>9.2899999999999991</v>
      </c>
      <c r="I139" s="40">
        <v>51.94</v>
      </c>
      <c r="J139" s="40">
        <v>390.37</v>
      </c>
      <c r="K139" s="41">
        <v>249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0.2</v>
      </c>
      <c r="H141" s="43">
        <v>0.05</v>
      </c>
      <c r="I141" s="43">
        <v>10.02</v>
      </c>
      <c r="J141" s="43">
        <v>41.31</v>
      </c>
      <c r="K141" s="44">
        <v>411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55</v>
      </c>
      <c r="G142" s="43">
        <v>4.13</v>
      </c>
      <c r="H142" s="43">
        <v>1.6</v>
      </c>
      <c r="I142" s="43">
        <v>28.27</v>
      </c>
      <c r="J142" s="43">
        <v>144.1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57</v>
      </c>
      <c r="F144" s="43">
        <v>60</v>
      </c>
      <c r="G144" s="43">
        <v>3.54</v>
      </c>
      <c r="H144" s="43">
        <v>2.82</v>
      </c>
      <c r="I144" s="43">
        <v>45</v>
      </c>
      <c r="J144" s="43">
        <v>219.6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32.31</v>
      </c>
      <c r="H146" s="19">
        <f t="shared" si="69"/>
        <v>13.76</v>
      </c>
      <c r="I146" s="19">
        <f t="shared" si="69"/>
        <v>135.22999999999999</v>
      </c>
      <c r="J146" s="19">
        <f t="shared" si="69"/>
        <v>795.38</v>
      </c>
      <c r="K146" s="25"/>
      <c r="L146" s="19">
        <f t="shared" ref="L146" si="70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1.88</v>
      </c>
      <c r="H148" s="43">
        <v>3.31</v>
      </c>
      <c r="I148" s="43">
        <v>13.78</v>
      </c>
      <c r="J148" s="43">
        <v>92.97</v>
      </c>
      <c r="K148" s="44">
        <v>82</v>
      </c>
      <c r="L148" s="43"/>
    </row>
    <row r="149" spans="1:12" ht="14.4">
      <c r="A149" s="23"/>
      <c r="B149" s="15"/>
      <c r="C149" s="11"/>
      <c r="D149" s="7" t="s">
        <v>28</v>
      </c>
      <c r="E149" s="42" t="s">
        <v>75</v>
      </c>
      <c r="F149" s="43">
        <v>200</v>
      </c>
      <c r="G149" s="43">
        <v>9.16</v>
      </c>
      <c r="H149" s="43">
        <v>33</v>
      </c>
      <c r="I149" s="43">
        <v>37</v>
      </c>
      <c r="J149" s="43">
        <v>481.6</v>
      </c>
      <c r="K149" s="44" t="s">
        <v>39</v>
      </c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0.2</v>
      </c>
      <c r="H151" s="43">
        <v>0.05</v>
      </c>
      <c r="I151" s="43">
        <v>10.02</v>
      </c>
      <c r="J151" s="43">
        <v>41.31</v>
      </c>
      <c r="K151" s="44">
        <v>411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40</v>
      </c>
      <c r="F153" s="43">
        <v>30</v>
      </c>
      <c r="G153" s="43">
        <v>1.95</v>
      </c>
      <c r="H153" s="43">
        <v>0.3</v>
      </c>
      <c r="I153" s="43">
        <v>12.6</v>
      </c>
      <c r="J153" s="43">
        <v>60</v>
      </c>
      <c r="K153" s="44"/>
      <c r="L153" s="43"/>
    </row>
    <row r="154" spans="1:12" ht="14.4">
      <c r="A154" s="23"/>
      <c r="B154" s="15"/>
      <c r="C154" s="11"/>
      <c r="D154" s="6"/>
      <c r="E154" s="42" t="s">
        <v>66</v>
      </c>
      <c r="F154" s="43">
        <v>200</v>
      </c>
      <c r="G154" s="43">
        <v>1</v>
      </c>
      <c r="H154" s="43">
        <v>0.2</v>
      </c>
      <c r="I154" s="43">
        <v>20.2</v>
      </c>
      <c r="J154" s="43">
        <v>92</v>
      </c>
      <c r="K154" s="44">
        <v>418</v>
      </c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1">SUM(G147:G155)</f>
        <v>14.189999999999998</v>
      </c>
      <c r="H156" s="19">
        <f t="shared" si="71"/>
        <v>36.86</v>
      </c>
      <c r="I156" s="19">
        <f t="shared" si="71"/>
        <v>93.6</v>
      </c>
      <c r="J156" s="19">
        <f t="shared" si="71"/>
        <v>767.88000000000011</v>
      </c>
      <c r="K156" s="25"/>
      <c r="L156" s="19">
        <f t="shared" ref="L156" si="72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1330</v>
      </c>
      <c r="G157" s="32">
        <f t="shared" ref="G157" si="73">G146+G156</f>
        <v>46.5</v>
      </c>
      <c r="H157" s="32">
        <f t="shared" ref="H157" si="74">H146+H156</f>
        <v>50.62</v>
      </c>
      <c r="I157" s="32">
        <f t="shared" ref="I157" si="75">I146+I156</f>
        <v>228.82999999999998</v>
      </c>
      <c r="J157" s="32">
        <f t="shared" ref="J157:L157" si="76">J146+J156</f>
        <v>1563.2600000000002</v>
      </c>
      <c r="K157" s="32"/>
      <c r="L157" s="32">
        <f t="shared" si="76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7.2</v>
      </c>
      <c r="H158" s="40">
        <v>6.45</v>
      </c>
      <c r="I158" s="40">
        <v>33</v>
      </c>
      <c r="J158" s="40">
        <v>218.85</v>
      </c>
      <c r="K158" s="41">
        <v>199</v>
      </c>
      <c r="L158" s="40"/>
    </row>
    <row r="159" spans="1:12" ht="14.4">
      <c r="A159" s="23"/>
      <c r="B159" s="15"/>
      <c r="C159" s="11"/>
      <c r="D159" s="6"/>
      <c r="E159" s="42" t="s">
        <v>65</v>
      </c>
      <c r="F159" s="43">
        <v>40</v>
      </c>
      <c r="G159" s="43">
        <v>4.8499999999999996</v>
      </c>
      <c r="H159" s="43">
        <v>3.48</v>
      </c>
      <c r="I159" s="43">
        <v>15.42</v>
      </c>
      <c r="J159" s="43">
        <v>113</v>
      </c>
      <c r="K159" s="44">
        <v>3</v>
      </c>
      <c r="L159" s="43"/>
    </row>
    <row r="160" spans="1:12" ht="14.4">
      <c r="A160" s="23"/>
      <c r="B160" s="15"/>
      <c r="C160" s="11"/>
      <c r="D160" s="7" t="s">
        <v>22</v>
      </c>
      <c r="E160" s="42" t="s">
        <v>61</v>
      </c>
      <c r="F160" s="43">
        <v>205</v>
      </c>
      <c r="G160" s="43">
        <v>0.25</v>
      </c>
      <c r="H160" s="43">
        <v>0.06</v>
      </c>
      <c r="I160" s="43">
        <v>15.16</v>
      </c>
      <c r="J160" s="43">
        <v>62.96</v>
      </c>
      <c r="K160" s="44">
        <v>412</v>
      </c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66</v>
      </c>
      <c r="F162" s="43">
        <v>200</v>
      </c>
      <c r="G162" s="43">
        <v>1</v>
      </c>
      <c r="H162" s="43">
        <v>0.2</v>
      </c>
      <c r="I162" s="43">
        <v>20.2</v>
      </c>
      <c r="J162" s="43">
        <v>92</v>
      </c>
      <c r="K162" s="44">
        <v>418</v>
      </c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7">SUM(G158:G164)</f>
        <v>13.3</v>
      </c>
      <c r="H165" s="19">
        <f t="shared" si="77"/>
        <v>10.19</v>
      </c>
      <c r="I165" s="19">
        <f t="shared" si="77"/>
        <v>83.78</v>
      </c>
      <c r="J165" s="19">
        <f t="shared" si="77"/>
        <v>486.81</v>
      </c>
      <c r="K165" s="25"/>
      <c r="L165" s="19">
        <f t="shared" ref="L165" si="78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1.76</v>
      </c>
      <c r="H167" s="43">
        <v>4.18</v>
      </c>
      <c r="I167" s="43">
        <v>8.15</v>
      </c>
      <c r="J167" s="43">
        <v>78.05</v>
      </c>
      <c r="K167" s="44">
        <v>101</v>
      </c>
      <c r="L167" s="43"/>
    </row>
    <row r="168" spans="1:12" ht="14.4">
      <c r="A168" s="23"/>
      <c r="B168" s="15"/>
      <c r="C168" s="11"/>
      <c r="D168" s="7" t="s">
        <v>28</v>
      </c>
      <c r="E168" s="42" t="s">
        <v>76</v>
      </c>
      <c r="F168" s="43">
        <v>100</v>
      </c>
      <c r="G168" s="43">
        <v>12.29</v>
      </c>
      <c r="H168" s="43">
        <v>12.45</v>
      </c>
      <c r="I168" s="43">
        <v>20.8</v>
      </c>
      <c r="J168" s="43">
        <v>244.41</v>
      </c>
      <c r="K168" s="44"/>
      <c r="L168" s="43"/>
    </row>
    <row r="169" spans="1:12" ht="14.4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7.13</v>
      </c>
      <c r="H169" s="43">
        <v>4.32</v>
      </c>
      <c r="I169" s="43">
        <v>45.54</v>
      </c>
      <c r="J169" s="43">
        <v>249.74</v>
      </c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0.2</v>
      </c>
      <c r="H170" s="43">
        <v>0.05</v>
      </c>
      <c r="I170" s="43">
        <v>10.02</v>
      </c>
      <c r="J170" s="43">
        <v>41.31</v>
      </c>
      <c r="K170" s="44">
        <v>411</v>
      </c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40</v>
      </c>
      <c r="F172" s="43">
        <v>50</v>
      </c>
      <c r="G172" s="43">
        <v>3.25</v>
      </c>
      <c r="H172" s="43">
        <v>0.5</v>
      </c>
      <c r="I172" s="43">
        <v>21</v>
      </c>
      <c r="J172" s="43">
        <v>100</v>
      </c>
      <c r="K172" s="44"/>
      <c r="L172" s="43"/>
    </row>
    <row r="173" spans="1:12" ht="14.4">
      <c r="A173" s="23"/>
      <c r="B173" s="15"/>
      <c r="C173" s="11"/>
      <c r="D173" s="6"/>
      <c r="E173" s="42" t="s">
        <v>57</v>
      </c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9">SUM(G166:G174)</f>
        <v>24.63</v>
      </c>
      <c r="H175" s="19">
        <f t="shared" si="79"/>
        <v>21.5</v>
      </c>
      <c r="I175" s="19">
        <f t="shared" si="79"/>
        <v>105.51</v>
      </c>
      <c r="J175" s="19">
        <f t="shared" si="79"/>
        <v>713.51</v>
      </c>
      <c r="K175" s="25"/>
      <c r="L175" s="19">
        <f t="shared" ref="L175" si="80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1295</v>
      </c>
      <c r="G176" s="32">
        <f t="shared" ref="G176" si="81">G165+G175</f>
        <v>37.93</v>
      </c>
      <c r="H176" s="32">
        <f t="shared" ref="H176" si="82">H165+H175</f>
        <v>31.689999999999998</v>
      </c>
      <c r="I176" s="32">
        <f t="shared" ref="I176" si="83">I165+I175</f>
        <v>189.29000000000002</v>
      </c>
      <c r="J176" s="32">
        <f t="shared" ref="J176:L176" si="84">J165+J175</f>
        <v>1200.32</v>
      </c>
      <c r="K176" s="32"/>
      <c r="L176" s="32">
        <f t="shared" si="84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100</v>
      </c>
      <c r="G177" s="40">
        <v>10.61</v>
      </c>
      <c r="H177" s="40">
        <v>24.17</v>
      </c>
      <c r="I177" s="40">
        <v>4.04</v>
      </c>
      <c r="J177" s="40">
        <v>276.58</v>
      </c>
      <c r="K177" s="41"/>
      <c r="L177" s="40"/>
    </row>
    <row r="178" spans="1:12" ht="14.4">
      <c r="A178" s="23"/>
      <c r="B178" s="15"/>
      <c r="C178" s="11"/>
      <c r="D178" s="6"/>
      <c r="E178" s="42" t="s">
        <v>41</v>
      </c>
      <c r="F178" s="43">
        <v>150</v>
      </c>
      <c r="G178" s="43">
        <v>7.6</v>
      </c>
      <c r="H178" s="43">
        <v>5.24</v>
      </c>
      <c r="I178" s="43">
        <v>34.32</v>
      </c>
      <c r="J178" s="43">
        <v>214.55</v>
      </c>
      <c r="K178" s="44">
        <v>330</v>
      </c>
      <c r="L178" s="43"/>
    </row>
    <row r="179" spans="1:12" ht="14.4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0.2</v>
      </c>
      <c r="H179" s="43">
        <v>0.05</v>
      </c>
      <c r="I179" s="43">
        <v>10.02</v>
      </c>
      <c r="J179" s="43">
        <v>41.31</v>
      </c>
      <c r="K179" s="44">
        <v>411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131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22.16</v>
      </c>
      <c r="H184" s="19">
        <f t="shared" si="85"/>
        <v>30.910000000000004</v>
      </c>
      <c r="I184" s="19">
        <f t="shared" si="85"/>
        <v>74.08</v>
      </c>
      <c r="J184" s="19">
        <f t="shared" si="85"/>
        <v>663.44</v>
      </c>
      <c r="K184" s="25"/>
      <c r="L184" s="19">
        <f t="shared" ref="L184" si="86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60</v>
      </c>
      <c r="F186" s="43">
        <v>200</v>
      </c>
      <c r="G186" s="43">
        <v>1.88</v>
      </c>
      <c r="H186" s="43">
        <v>2.39</v>
      </c>
      <c r="I186" s="43">
        <v>13.65</v>
      </c>
      <c r="J186" s="43">
        <v>83.94</v>
      </c>
      <c r="K186" s="44"/>
      <c r="L186" s="43"/>
    </row>
    <row r="187" spans="1:12" ht="14.4">
      <c r="A187" s="23"/>
      <c r="B187" s="15"/>
      <c r="C187" s="11"/>
      <c r="D187" s="7" t="s">
        <v>28</v>
      </c>
      <c r="E187" s="42" t="s">
        <v>80</v>
      </c>
      <c r="F187" s="43">
        <v>200</v>
      </c>
      <c r="G187" s="43">
        <v>15.07</v>
      </c>
      <c r="H187" s="43">
        <v>38.44</v>
      </c>
      <c r="I187" s="43">
        <v>20.88</v>
      </c>
      <c r="J187" s="43">
        <v>490.4</v>
      </c>
      <c r="K187" s="44" t="s">
        <v>39</v>
      </c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0.2</v>
      </c>
      <c r="H189" s="43">
        <v>0.05</v>
      </c>
      <c r="I189" s="43">
        <v>10.02</v>
      </c>
      <c r="J189" s="43">
        <v>41.31</v>
      </c>
      <c r="K189" s="44">
        <v>411</v>
      </c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40</v>
      </c>
      <c r="F191" s="43">
        <v>40</v>
      </c>
      <c r="G191" s="43">
        <v>2.6</v>
      </c>
      <c r="H191" s="43">
        <v>0.4</v>
      </c>
      <c r="I191" s="43">
        <v>16.8</v>
      </c>
      <c r="J191" s="43">
        <v>80</v>
      </c>
      <c r="K191" s="44"/>
      <c r="L191" s="43"/>
    </row>
    <row r="192" spans="1:12" ht="14.4">
      <c r="A192" s="23"/>
      <c r="B192" s="15"/>
      <c r="C192" s="11"/>
      <c r="D192" s="6"/>
      <c r="E192" s="42" t="s">
        <v>57</v>
      </c>
      <c r="F192" s="43">
        <v>60</v>
      </c>
      <c r="G192" s="43">
        <v>3.54</v>
      </c>
      <c r="H192" s="43">
        <v>2.82</v>
      </c>
      <c r="I192" s="43">
        <v>45</v>
      </c>
      <c r="J192" s="43">
        <v>219.6</v>
      </c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23.29</v>
      </c>
      <c r="H194" s="19">
        <f t="shared" si="87"/>
        <v>44.099999999999994</v>
      </c>
      <c r="I194" s="19">
        <f t="shared" si="87"/>
        <v>106.35</v>
      </c>
      <c r="J194" s="19">
        <f t="shared" si="87"/>
        <v>915.24999999999989</v>
      </c>
      <c r="K194" s="25"/>
      <c r="L194" s="19">
        <f t="shared" ref="L194" si="88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89">G184+G194</f>
        <v>45.45</v>
      </c>
      <c r="H195" s="32">
        <f t="shared" ref="H195" si="90">H184+H194</f>
        <v>75.009999999999991</v>
      </c>
      <c r="I195" s="32">
        <f t="shared" ref="I195" si="91">I184+I194</f>
        <v>180.43</v>
      </c>
      <c r="J195" s="32">
        <f t="shared" ref="J195:L195" si="92">J184+J194</f>
        <v>1578.69</v>
      </c>
      <c r="K195" s="32"/>
      <c r="L195" s="32">
        <f t="shared" si="92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1260.5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44.847999999999999</v>
      </c>
      <c r="H196" s="34">
        <f t="shared" si="93"/>
        <v>54.210999999999991</v>
      </c>
      <c r="I196" s="34">
        <f t="shared" si="93"/>
        <v>194.16199999999998</v>
      </c>
      <c r="J196" s="34">
        <f t="shared" si="93"/>
        <v>1447.9659999999999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</cp:lastModifiedBy>
  <dcterms:created xsi:type="dcterms:W3CDTF">2022-05-16T14:23:56Z</dcterms:created>
  <dcterms:modified xsi:type="dcterms:W3CDTF">2025-04-08T11:51:53Z</dcterms:modified>
</cp:coreProperties>
</file>