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J176"/>
  <c r="G157"/>
  <c r="F138"/>
  <c r="F24"/>
  <c r="J62"/>
  <c r="F62"/>
  <c r="I195"/>
  <c r="H195"/>
  <c r="G195"/>
  <c r="H176"/>
  <c r="I176"/>
  <c r="G176"/>
  <c r="I157"/>
  <c r="J157"/>
  <c r="H157"/>
  <c r="J138"/>
  <c r="I138"/>
  <c r="H138"/>
  <c r="G138"/>
  <c r="J119"/>
  <c r="I119"/>
  <c r="H119"/>
  <c r="G119"/>
  <c r="G100"/>
  <c r="J100"/>
  <c r="I100"/>
  <c r="H100"/>
  <c r="G81"/>
  <c r="I81"/>
  <c r="H81"/>
  <c r="G62"/>
  <c r="H62"/>
  <c r="I62"/>
  <c r="J43"/>
  <c r="I43"/>
  <c r="H43"/>
  <c r="G43"/>
  <c r="G24"/>
  <c r="J24"/>
  <c r="I24"/>
  <c r="H24"/>
  <c r="F196" l="1"/>
  <c r="J196"/>
  <c r="I196"/>
  <c r="H196"/>
  <c r="G196"/>
</calcChain>
</file>

<file path=xl/sharedStrings.xml><?xml version="1.0" encoding="utf-8"?>
<sst xmlns="http://schemas.openxmlformats.org/spreadsheetml/2006/main" count="331" uniqueCount="108">
  <si>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</si>
  <si>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</si>
  <si>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</si>
  <si>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</si>
  <si>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</si>
  <si>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</si>
  <si>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</si>
  <si>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</si>
  <si>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</si>
  <si>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</si>
  <si>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</si>
  <si>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</si>
  <si>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</si>
  <si>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</si>
  <si>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</si>
  <si>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</si>
  <si>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</si>
  <si>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</si>
  <si>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</si>
  <si>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</si>
  <si>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</si>
  <si>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</si>
  <si>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</si>
  <si>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</si>
  <si>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</si>
  <si>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</si>
  <si>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</si>
  <si>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</si>
  <si>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</si>
  <si>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</si>
  <si>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</si>
  <si>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</si>
  <si>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</si>
  <si>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</si>
  <si>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</si>
  <si>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</si>
  <si>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</si>
  <si>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</si>
  <si>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</si>
  <si>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ржаной </t>
  </si>
  <si>
    <t>ТТК</t>
  </si>
  <si>
    <t>Картофельное пюре</t>
  </si>
  <si>
    <t>Хлеб ржаной</t>
  </si>
  <si>
    <t>Каша гречневая рассыпчатая</t>
  </si>
  <si>
    <t>Рис отварной</t>
  </si>
  <si>
    <t>МОУ "Средняя школа № 8"</t>
  </si>
  <si>
    <t>Директор средней школы № 8</t>
  </si>
  <si>
    <t>И.В.Батузова</t>
  </si>
  <si>
    <t>Фрукт</t>
  </si>
  <si>
    <t>Оладьи</t>
  </si>
  <si>
    <t>Молоко сгущенное</t>
  </si>
  <si>
    <t>Чай с лимоном</t>
  </si>
  <si>
    <t>Огурец соленый</t>
  </si>
  <si>
    <t>Щи по-уральски с крупой</t>
  </si>
  <si>
    <t xml:space="preserve">Котлета "Рыжик" с соусом </t>
  </si>
  <si>
    <t>Хлеб пшеничный</t>
  </si>
  <si>
    <t>Чай с пониженным содержанием сахара</t>
  </si>
  <si>
    <t>Каша пшенная молочнаяс маслом сливочным</t>
  </si>
  <si>
    <t>Печенье</t>
  </si>
  <si>
    <t>Чай с молоком</t>
  </si>
  <si>
    <t>Бутерброд с мясом копчено-запеченым</t>
  </si>
  <si>
    <t>Салат из квашеной капусты</t>
  </si>
  <si>
    <t>Борщ с капустой и картофелем</t>
  </si>
  <si>
    <t>Зраза "Любимая" с соусом</t>
  </si>
  <si>
    <t>Чай</t>
  </si>
  <si>
    <t>Котлета "Морячок" с соусом</t>
  </si>
  <si>
    <t>Салат "Степной"</t>
  </si>
  <si>
    <t>Суп гороховый</t>
  </si>
  <si>
    <t>Соус "Альфредо</t>
  </si>
  <si>
    <t>Каша гречнвая рассыпчатая</t>
  </si>
  <si>
    <t>330/1</t>
  </si>
  <si>
    <t xml:space="preserve">   330/1</t>
  </si>
  <si>
    <t>Котлета "Умка" с соусом</t>
  </si>
  <si>
    <t>Перлотто</t>
  </si>
  <si>
    <t>Чай с молоком сгущенным</t>
  </si>
  <si>
    <t>Салат из белокочанной капусты с морковью и маслом</t>
  </si>
  <si>
    <t>Сувп картофельный с рыбой</t>
  </si>
  <si>
    <t>Азу "Рататуй"</t>
  </si>
  <si>
    <t>"Мит-Болл" с соусом</t>
  </si>
  <si>
    <t>Чай с сахаром</t>
  </si>
  <si>
    <t>Салат из отварной свеклы с растительным маслом</t>
  </si>
  <si>
    <t>Суп из овощей со сметаной</t>
  </si>
  <si>
    <t>Паста болоньезе</t>
  </si>
  <si>
    <t>Блинчики</t>
  </si>
  <si>
    <t>Молоко сгущеное25</t>
  </si>
  <si>
    <t>Голубцы по-Ярославски</t>
  </si>
  <si>
    <t>Каша молочная "Дружба"</t>
  </si>
  <si>
    <t>Бутерброд с сыром</t>
  </si>
  <si>
    <t>Пряник</t>
  </si>
  <si>
    <t>Сок разливной</t>
  </si>
  <si>
    <t>Салат из отварной свеклы с сыром и растительным маслом</t>
  </si>
  <si>
    <t>Рассольник ленинградский со сметаной</t>
  </si>
  <si>
    <t>Биточки "Волжские" с соусом</t>
  </si>
  <si>
    <t>Пряники</t>
  </si>
  <si>
    <t>Макароны с сыром</t>
  </si>
  <si>
    <t>Салат из моркови с яблоками и растительным маслом</t>
  </si>
  <si>
    <t>Котлета "Фунтик" с соусом</t>
  </si>
  <si>
    <t>Наггетсы куриные с соусом</t>
  </si>
  <si>
    <t>Салат из белокочанной капусты</t>
  </si>
  <si>
    <t>Суп фасолевый</t>
  </si>
  <si>
    <t>Плов с мясом</t>
  </si>
  <si>
    <t>Каша геркулесовая молочная с маслом сливочным</t>
  </si>
  <si>
    <t>Бутнрброд с сыром</t>
  </si>
  <si>
    <t>Чай с молоком сгущеным</t>
  </si>
  <si>
    <t>Салат из отварной свеклы с сыром, маслом растительным</t>
  </si>
  <si>
    <t>Суп крестьянский с крупой</t>
  </si>
  <si>
    <t>Котлета "Рыжик" с соусом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</si>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</sst>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45</v>
      </c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105</v>
      </c>
      <c r="G6" s="40">
        <v>8.16</v>
      </c>
      <c r="H6" s="40">
        <v>8</v>
      </c>
      <c r="I6" s="40">
        <v>43.53</v>
      </c>
      <c r="J6" s="40">
        <v>280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50</v>
      </c>
      <c r="F7" s="43">
        <v>25</v>
      </c>
      <c r="G7" s="43">
        <v>1.8</v>
      </c>
      <c r="H7" s="43">
        <v>2</v>
      </c>
      <c r="I7" s="43">
        <v>13.88</v>
      </c>
      <c r="J7" s="43">
        <v>79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51</v>
      </c>
      <c r="F8" s="43">
        <v>222</v>
      </c>
      <c r="G8" s="43">
        <v>7.0000000000000007E-2</v>
      </c>
      <c r="H8" s="43">
        <v>0</v>
      </c>
      <c r="I8" s="43">
        <v>11.13</v>
      </c>
      <c r="J8" s="43">
        <v>43</v>
      </c>
      <c r="K8" s="44">
        <v>262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150</v>
      </c>
      <c r="G10" s="43">
        <v>0.6</v>
      </c>
      <c r="H10" s="43">
        <v>1</v>
      </c>
      <c r="I10" s="43">
        <v>17.399999999999999</v>
      </c>
      <c r="J10" s="43">
        <v>73</v>
      </c>
      <c r="K10" s="44">
        <v>231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10.63</v>
      </c>
      <c r="H13" s="19">
        <f t="shared" si="0"/>
        <v>11</v>
      </c>
      <c r="I13" s="19">
        <f t="shared" si="0"/>
        <v>85.94</v>
      </c>
      <c r="J13" s="19">
        <f t="shared" si="0"/>
        <v>475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30</v>
      </c>
      <c r="G14" s="43">
        <v>0.24</v>
      </c>
      <c r="H14" s="43">
        <v>0</v>
      </c>
      <c r="I14" s="43">
        <v>0.74</v>
      </c>
      <c r="J14" s="43">
        <v>4</v>
      </c>
      <c r="K14" s="44" t="s">
        <v>40</v>
      </c>
      <c r="L14" s="43"/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2.4300000000000002</v>
      </c>
      <c r="H15" s="43">
        <v>5</v>
      </c>
      <c r="I15" s="43">
        <v>7.38</v>
      </c>
      <c r="J15" s="43">
        <v>83</v>
      </c>
      <c r="K15" s="44">
        <v>70</v>
      </c>
      <c r="L15" s="43"/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120</v>
      </c>
      <c r="G16" s="43">
        <v>9.67</v>
      </c>
      <c r="H16" s="43">
        <v>18</v>
      </c>
      <c r="I16" s="43">
        <v>14.5</v>
      </c>
      <c r="J16" s="43">
        <v>253</v>
      </c>
      <c r="K16" s="44" t="s">
        <v>40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3.64</v>
      </c>
      <c r="H17" s="43">
        <v>4.07</v>
      </c>
      <c r="I17" s="43">
        <v>38.28</v>
      </c>
      <c r="J17" s="43">
        <v>205</v>
      </c>
      <c r="K17" s="44">
        <v>203</v>
      </c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</v>
      </c>
      <c r="H18" s="43">
        <v>0</v>
      </c>
      <c r="I18" s="43">
        <v>9.8000000000000007</v>
      </c>
      <c r="J18" s="43">
        <v>37</v>
      </c>
      <c r="K18" s="44" t="s">
        <v>40</v>
      </c>
      <c r="L18" s="43"/>
    </row>
    <row r="19" spans="1:12" ht="15">
      <c r="A19" s="23"/>
      <c r="B19" s="15"/>
      <c r="C19" s="11"/>
      <c r="D19" s="7" t="s">
        <v>31</v>
      </c>
      <c r="E19" s="42" t="s">
        <v>55</v>
      </c>
      <c r="F19" s="43">
        <v>20</v>
      </c>
      <c r="G19" s="43">
        <v>1.3</v>
      </c>
      <c r="H19" s="43">
        <v>0</v>
      </c>
      <c r="I19" s="43">
        <v>9.4</v>
      </c>
      <c r="J19" s="43">
        <v>45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32.5</v>
      </c>
      <c r="G20" s="43">
        <v>2.2000000000000002</v>
      </c>
      <c r="H20" s="43">
        <v>13.6</v>
      </c>
      <c r="I20" s="43">
        <v>63</v>
      </c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752.5</v>
      </c>
      <c r="G23" s="19">
        <f t="shared" ref="G23:J23" si="2">SUM(G14:G22)</f>
        <v>19.48</v>
      </c>
      <c r="H23" s="19">
        <f t="shared" si="2"/>
        <v>40.67</v>
      </c>
      <c r="I23" s="19">
        <f t="shared" si="2"/>
        <v>143.10000000000002</v>
      </c>
      <c r="J23" s="19">
        <f t="shared" si="2"/>
        <v>627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1254.5</v>
      </c>
      <c r="G24" s="32">
        <f t="shared" ref="G24:J24" si="4">G13+G23</f>
        <v>30.11</v>
      </c>
      <c r="H24" s="32">
        <f t="shared" si="4"/>
        <v>51.67</v>
      </c>
      <c r="I24" s="32">
        <f t="shared" si="4"/>
        <v>229.04000000000002</v>
      </c>
      <c r="J24" s="32">
        <f t="shared" si="4"/>
        <v>1102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190</v>
      </c>
      <c r="G25" s="40">
        <v>6.22</v>
      </c>
      <c r="H25" s="40">
        <v>6.27</v>
      </c>
      <c r="I25" s="40">
        <v>30.9</v>
      </c>
      <c r="J25" s="40">
        <v>204</v>
      </c>
      <c r="K25" s="41">
        <v>128</v>
      </c>
      <c r="L25" s="40"/>
    </row>
    <row r="26" spans="1:12" ht="15">
      <c r="A26" s="14"/>
      <c r="B26" s="15"/>
      <c r="C26" s="11"/>
      <c r="D26" s="6"/>
      <c r="E26" s="42" t="s">
        <v>58</v>
      </c>
      <c r="F26" s="43">
        <v>60</v>
      </c>
      <c r="G26" s="43">
        <v>4.5</v>
      </c>
      <c r="H26" s="43">
        <v>6</v>
      </c>
      <c r="I26" s="43">
        <v>46</v>
      </c>
      <c r="J26" s="43">
        <v>253</v>
      </c>
      <c r="K26" s="44" t="s">
        <v>40</v>
      </c>
      <c r="L26" s="43"/>
    </row>
    <row r="27" spans="1:12" ht="15">
      <c r="A27" s="14"/>
      <c r="B27" s="15"/>
      <c r="C27" s="11"/>
      <c r="D27" s="7" t="s">
        <v>22</v>
      </c>
      <c r="E27" s="42" t="s">
        <v>59</v>
      </c>
      <c r="F27" s="43">
        <v>215</v>
      </c>
      <c r="G27" s="43">
        <v>1.6</v>
      </c>
      <c r="H27" s="43">
        <v>1.69</v>
      </c>
      <c r="I27" s="43">
        <v>13.01</v>
      </c>
      <c r="J27" s="43">
        <v>71</v>
      </c>
      <c r="K27" s="44" t="s">
        <v>40</v>
      </c>
      <c r="L27" s="43"/>
    </row>
    <row r="28" spans="1:12" ht="15">
      <c r="A28" s="14"/>
      <c r="B28" s="15"/>
      <c r="C28" s="11"/>
      <c r="D28" s="7" t="s">
        <v>23</v>
      </c>
      <c r="E28" s="42" t="s">
        <v>60</v>
      </c>
      <c r="F28" s="43">
        <v>35</v>
      </c>
      <c r="G28" s="43">
        <v>3.34</v>
      </c>
      <c r="H28" s="43">
        <v>4</v>
      </c>
      <c r="I28" s="43">
        <v>9.3800000000000008</v>
      </c>
      <c r="J28" s="43">
        <v>83</v>
      </c>
      <c r="K28" s="44">
        <v>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15.659999999999998</v>
      </c>
      <c r="H32" s="19">
        <f t="shared" ref="H32" si="7">SUM(H25:H31)</f>
        <v>17.96</v>
      </c>
      <c r="I32" s="19">
        <f t="shared" ref="I32" si="8">SUM(I25:I31)</f>
        <v>99.29</v>
      </c>
      <c r="J32" s="19">
        <f t="shared" ref="J32:L32" si="9">SUM(J25:J31)</f>
        <v>611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30</v>
      </c>
      <c r="G33" s="43">
        <v>0.5</v>
      </c>
      <c r="H33" s="43">
        <v>1</v>
      </c>
      <c r="I33" s="43">
        <v>2.8</v>
      </c>
      <c r="J33" s="43">
        <v>24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181</v>
      </c>
      <c r="H34" s="43">
        <v>4</v>
      </c>
      <c r="I34" s="43">
        <v>8.1999999999999993</v>
      </c>
      <c r="J34" s="43">
        <v>91</v>
      </c>
      <c r="K34" s="44">
        <v>62</v>
      </c>
      <c r="L34" s="43"/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9.86</v>
      </c>
      <c r="H35" s="43">
        <v>20</v>
      </c>
      <c r="I35" s="43">
        <v>13.3</v>
      </c>
      <c r="J35" s="43">
        <v>270</v>
      </c>
      <c r="K35" s="44" t="s">
        <v>40</v>
      </c>
      <c r="L35" s="43"/>
    </row>
    <row r="36" spans="1:12" ht="15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3.11</v>
      </c>
      <c r="H36" s="43">
        <v>3.67</v>
      </c>
      <c r="I36" s="43">
        <v>22.07</v>
      </c>
      <c r="J36" s="43">
        <v>133</v>
      </c>
      <c r="K36" s="44">
        <v>91</v>
      </c>
      <c r="L36" s="43"/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0.02</v>
      </c>
      <c r="H37" s="43">
        <v>0</v>
      </c>
      <c r="I37" s="43">
        <v>9.7899999999999991</v>
      </c>
      <c r="J37" s="43">
        <v>37</v>
      </c>
      <c r="K37" s="44">
        <v>261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1.26</v>
      </c>
      <c r="H38" s="43">
        <v>0.26</v>
      </c>
      <c r="I38" s="43">
        <v>18.760000000000002</v>
      </c>
      <c r="J38" s="43">
        <v>90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32.5</v>
      </c>
      <c r="G39" s="43">
        <v>2.15</v>
      </c>
      <c r="H39" s="43">
        <v>0.39</v>
      </c>
      <c r="I39" s="43">
        <v>13.55</v>
      </c>
      <c r="J39" s="43">
        <v>63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752.5</v>
      </c>
      <c r="G42" s="19">
        <f t="shared" ref="G42" si="10">SUM(G33:G41)</f>
        <v>197.90000000000003</v>
      </c>
      <c r="H42" s="19">
        <f t="shared" ref="H42" si="11">SUM(H33:H41)</f>
        <v>29.320000000000004</v>
      </c>
      <c r="I42" s="19">
        <f t="shared" ref="I42" si="12">SUM(I33:I41)</f>
        <v>88.47</v>
      </c>
      <c r="J42" s="19">
        <f t="shared" ref="J42:L42" si="13">SUM(J33:J41)</f>
        <v>708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1252.5</v>
      </c>
      <c r="G43" s="32">
        <f t="shared" ref="G43" si="14">G32+G42</f>
        <v>213.56000000000003</v>
      </c>
      <c r="H43" s="32">
        <f t="shared" ref="H43" si="15">H32+H42</f>
        <v>47.28</v>
      </c>
      <c r="I43" s="32">
        <f t="shared" ref="I43" si="16">I32+I42</f>
        <v>187.76</v>
      </c>
      <c r="J43" s="32">
        <f t="shared" ref="J43:L43" si="17">J32+J42</f>
        <v>1319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90</v>
      </c>
      <c r="G44" s="40">
        <v>9.08</v>
      </c>
      <c r="H44" s="40">
        <v>4.4400000000000004</v>
      </c>
      <c r="I44" s="40">
        <v>7</v>
      </c>
      <c r="J44" s="40">
        <v>104</v>
      </c>
      <c r="K44" s="41" t="s">
        <v>40</v>
      </c>
      <c r="L44" s="40"/>
    </row>
    <row r="45" spans="1:12" ht="15">
      <c r="A45" s="23"/>
      <c r="B45" s="15"/>
      <c r="C45" s="11"/>
      <c r="D45" s="6"/>
      <c r="E45" s="42" t="s">
        <v>44</v>
      </c>
      <c r="F45" s="43">
        <v>150</v>
      </c>
      <c r="G45" s="43">
        <v>3.6</v>
      </c>
      <c r="H45" s="43">
        <v>4</v>
      </c>
      <c r="I45" s="43">
        <v>38.28</v>
      </c>
      <c r="J45" s="43">
        <v>205</v>
      </c>
      <c r="K45" s="44">
        <v>203</v>
      </c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0.02</v>
      </c>
      <c r="H46" s="43">
        <v>0</v>
      </c>
      <c r="I46" s="43">
        <v>9.7899999999999991</v>
      </c>
      <c r="J46" s="43">
        <v>37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32.5</v>
      </c>
      <c r="G47" s="43">
        <v>2.15</v>
      </c>
      <c r="H47" s="43">
        <v>0</v>
      </c>
      <c r="I47" s="43">
        <v>13.55</v>
      </c>
      <c r="J47" s="43">
        <v>63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58</v>
      </c>
      <c r="F49" s="43">
        <v>40</v>
      </c>
      <c r="G49" s="43">
        <v>3</v>
      </c>
      <c r="H49" s="43">
        <v>4</v>
      </c>
      <c r="I49" s="43">
        <v>30.74</v>
      </c>
      <c r="J49" s="43">
        <v>168</v>
      </c>
      <c r="K49" s="44" t="s">
        <v>40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512.5</v>
      </c>
      <c r="G51" s="19">
        <f t="shared" ref="G51" si="18">SUM(G44:G50)</f>
        <v>17.850000000000001</v>
      </c>
      <c r="H51" s="19">
        <f t="shared" ref="H51" si="19">SUM(H44:H50)</f>
        <v>12.440000000000001</v>
      </c>
      <c r="I51" s="19">
        <f t="shared" ref="I51" si="20">SUM(I44:I50)</f>
        <v>99.36</v>
      </c>
      <c r="J51" s="19">
        <f t="shared" ref="J51:L51" si="21">SUM(J44:J50)</f>
        <v>577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30</v>
      </c>
      <c r="G52" s="43">
        <v>0.42</v>
      </c>
      <c r="H52" s="43">
        <v>2</v>
      </c>
      <c r="I52" s="43">
        <v>3.11</v>
      </c>
      <c r="J52" s="43">
        <v>30</v>
      </c>
      <c r="K52" s="44" t="s">
        <v>40</v>
      </c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6.1</v>
      </c>
      <c r="H53" s="43">
        <v>7</v>
      </c>
      <c r="I53" s="43">
        <v>19.45</v>
      </c>
      <c r="J53" s="43">
        <v>160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8.6999999999999993</v>
      </c>
      <c r="H54" s="43">
        <v>10.7</v>
      </c>
      <c r="I54" s="43">
        <v>6.45</v>
      </c>
      <c r="J54" s="43">
        <v>157</v>
      </c>
      <c r="K54" s="44" t="s">
        <v>40</v>
      </c>
      <c r="L54" s="43"/>
    </row>
    <row r="55" spans="1:12" ht="15">
      <c r="A55" s="23"/>
      <c r="B55" s="15"/>
      <c r="C55" s="11"/>
      <c r="D55" s="7" t="s">
        <v>29</v>
      </c>
      <c r="E55" s="42" t="s">
        <v>69</v>
      </c>
      <c r="F55" s="42">
        <v>150</v>
      </c>
      <c r="G55" s="42">
        <v>8.92</v>
      </c>
      <c r="H55" s="42">
        <v>4.99</v>
      </c>
      <c r="I55" s="42">
        <v>46.66</v>
      </c>
      <c r="J55" s="42">
        <v>255</v>
      </c>
      <c r="K55" s="42" t="s">
        <v>71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</v>
      </c>
      <c r="H56" s="43">
        <v>0</v>
      </c>
      <c r="I56" s="43">
        <v>9.7899999999999991</v>
      </c>
      <c r="J56" s="43">
        <v>37</v>
      </c>
      <c r="K56" s="44">
        <v>261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20</v>
      </c>
      <c r="G57" s="43">
        <v>1.3</v>
      </c>
      <c r="H57" s="43">
        <v>0</v>
      </c>
      <c r="I57" s="43">
        <v>9.3800000000000008</v>
      </c>
      <c r="J57" s="43">
        <v>45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32.5</v>
      </c>
      <c r="G58" s="43">
        <v>2.2000000000000002</v>
      </c>
      <c r="H58" s="43">
        <v>13.55</v>
      </c>
      <c r="I58" s="43">
        <v>63</v>
      </c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722.5</v>
      </c>
      <c r="G61" s="19">
        <f t="shared" ref="G61" si="22">SUM(G52:G60)</f>
        <v>27.64</v>
      </c>
      <c r="H61" s="19">
        <f t="shared" ref="H61" si="23">SUM(H52:H60)</f>
        <v>38.239999999999995</v>
      </c>
      <c r="I61" s="19">
        <f t="shared" ref="I61" si="24">SUM(I52:I60)</f>
        <v>157.83999999999997</v>
      </c>
      <c r="J61" s="19">
        <f t="shared" ref="J61:L61" si="25">SUM(J52:J60)</f>
        <v>684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1235</v>
      </c>
      <c r="G62" s="32">
        <f t="shared" ref="G62" si="26">G51+G61</f>
        <v>45.49</v>
      </c>
      <c r="H62" s="32">
        <f t="shared" ref="H62" si="27">H51+H61</f>
        <v>50.679999999999993</v>
      </c>
      <c r="I62" s="32">
        <f t="shared" ref="I62" si="28">I51+I61</f>
        <v>257.2</v>
      </c>
      <c r="J62" s="32">
        <f t="shared" ref="J62:L62" si="29">J51+J61</f>
        <v>1261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120</v>
      </c>
      <c r="G63" s="40">
        <v>8.5</v>
      </c>
      <c r="H63" s="40">
        <v>4</v>
      </c>
      <c r="I63" s="40">
        <v>7.66</v>
      </c>
      <c r="J63" s="40">
        <v>100</v>
      </c>
      <c r="K63" s="41" t="s">
        <v>40</v>
      </c>
      <c r="L63" s="40"/>
    </row>
    <row r="64" spans="1:12" ht="15">
      <c r="A64" s="23"/>
      <c r="B64" s="15"/>
      <c r="C64" s="11"/>
      <c r="D64" s="6"/>
      <c r="E64" s="42" t="s">
        <v>73</v>
      </c>
      <c r="F64" s="43">
        <v>150</v>
      </c>
      <c r="G64" s="43">
        <v>4.91</v>
      </c>
      <c r="H64" s="43">
        <v>4</v>
      </c>
      <c r="I64" s="43">
        <v>37.15</v>
      </c>
      <c r="J64" s="43">
        <v>200</v>
      </c>
      <c r="K64" s="44" t="s">
        <v>40</v>
      </c>
      <c r="L64" s="43"/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1.64</v>
      </c>
      <c r="H65" s="43">
        <v>2</v>
      </c>
      <c r="I65" s="43">
        <v>12.52</v>
      </c>
      <c r="J65" s="43">
        <v>72</v>
      </c>
      <c r="K65" s="44" t="s">
        <v>40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32.5</v>
      </c>
      <c r="G66" s="43">
        <v>2.15</v>
      </c>
      <c r="H66" s="43">
        <v>0</v>
      </c>
      <c r="I66" s="43">
        <v>13.55</v>
      </c>
      <c r="J66" s="43">
        <v>63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502.5</v>
      </c>
      <c r="G70" s="19">
        <f t="shared" ref="G70" si="30">SUM(G63:G69)</f>
        <v>17.2</v>
      </c>
      <c r="H70" s="19">
        <f t="shared" ref="H70" si="31">SUM(H63:H69)</f>
        <v>10</v>
      </c>
      <c r="I70" s="19">
        <f t="shared" ref="I70" si="32">SUM(I63:I69)</f>
        <v>70.88</v>
      </c>
      <c r="J70" s="19">
        <f t="shared" ref="J70:L70" si="33">SUM(J63:J69)</f>
        <v>435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0.92</v>
      </c>
      <c r="H71" s="43">
        <v>4</v>
      </c>
      <c r="I71" s="43">
        <v>5.59</v>
      </c>
      <c r="J71" s="43">
        <v>56</v>
      </c>
      <c r="K71" s="44">
        <v>97</v>
      </c>
      <c r="L71" s="43"/>
    </row>
    <row r="72" spans="1:12" ht="1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3.35</v>
      </c>
      <c r="H72" s="43">
        <v>4</v>
      </c>
      <c r="I72" s="43">
        <v>15.8</v>
      </c>
      <c r="J72" s="43">
        <v>111</v>
      </c>
      <c r="K72" s="44" t="s">
        <v>40</v>
      </c>
      <c r="L72" s="43"/>
    </row>
    <row r="73" spans="1:12" ht="15">
      <c r="A73" s="23"/>
      <c r="B73" s="15"/>
      <c r="C73" s="11"/>
      <c r="D73" s="7" t="s">
        <v>28</v>
      </c>
      <c r="E73" s="42" t="s">
        <v>77</v>
      </c>
      <c r="F73" s="43">
        <v>240</v>
      </c>
      <c r="G73" s="43">
        <v>15.38</v>
      </c>
      <c r="H73" s="43">
        <v>26.9</v>
      </c>
      <c r="I73" s="43">
        <v>31.09</v>
      </c>
      <c r="J73" s="43">
        <v>426</v>
      </c>
      <c r="K73" s="44" t="s">
        <v>40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</v>
      </c>
      <c r="H75" s="43">
        <v>0</v>
      </c>
      <c r="I75" s="43">
        <v>9.8000000000000007</v>
      </c>
      <c r="J75" s="43">
        <v>38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65</v>
      </c>
      <c r="G77" s="43">
        <v>4.29</v>
      </c>
      <c r="H77" s="43">
        <v>0.78</v>
      </c>
      <c r="I77" s="43">
        <v>27.11</v>
      </c>
      <c r="J77" s="43">
        <v>126</v>
      </c>
      <c r="K77" s="44">
        <v>0.04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23.94</v>
      </c>
      <c r="H80" s="19">
        <f t="shared" ref="H80" si="35">SUM(H71:H79)</f>
        <v>35.68</v>
      </c>
      <c r="I80" s="19">
        <f t="shared" ref="I80" si="36">SUM(I71:I79)</f>
        <v>89.39</v>
      </c>
      <c r="J80" s="19">
        <f t="shared" ref="J80:L80" si="37">SUM(J71:J79)</f>
        <v>757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1267.5</v>
      </c>
      <c r="G81" s="32">
        <f t="shared" ref="G81" si="38">G70+G80</f>
        <v>41.14</v>
      </c>
      <c r="H81" s="32">
        <f t="shared" ref="H81" si="39">H70+H80</f>
        <v>45.68</v>
      </c>
      <c r="I81" s="32">
        <f t="shared" ref="I81" si="40">I70+I80</f>
        <v>160.26999999999998</v>
      </c>
      <c r="J81" s="32">
        <f t="shared" ref="J81:L81" si="41">J70+J80</f>
        <v>1192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90</v>
      </c>
      <c r="G82" s="40">
        <v>9.4</v>
      </c>
      <c r="H82" s="40">
        <v>8</v>
      </c>
      <c r="I82" s="40">
        <v>2.66</v>
      </c>
      <c r="J82" s="40">
        <v>115</v>
      </c>
      <c r="K82" s="41" t="s">
        <v>40</v>
      </c>
      <c r="L82" s="40"/>
    </row>
    <row r="83" spans="1:12" ht="15">
      <c r="A83" s="23"/>
      <c r="B83" s="15"/>
      <c r="C83" s="11"/>
      <c r="D83" s="6"/>
      <c r="E83" s="42" t="s">
        <v>43</v>
      </c>
      <c r="F83" s="43">
        <v>190</v>
      </c>
      <c r="G83" s="43">
        <v>11.3</v>
      </c>
      <c r="H83" s="43">
        <v>6</v>
      </c>
      <c r="I83" s="43">
        <v>59.1</v>
      </c>
      <c r="J83" s="43">
        <v>324</v>
      </c>
      <c r="K83" s="44" t="s">
        <v>70</v>
      </c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</v>
      </c>
      <c r="H84" s="43">
        <v>0</v>
      </c>
      <c r="I84" s="43">
        <v>9.8000000000000007</v>
      </c>
      <c r="J84" s="43">
        <v>37</v>
      </c>
      <c r="K84" s="44">
        <v>261</v>
      </c>
      <c r="L84" s="43"/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32.5</v>
      </c>
      <c r="G85" s="43">
        <v>2.15</v>
      </c>
      <c r="H85" s="43">
        <v>0.39</v>
      </c>
      <c r="I85" s="43">
        <v>13.55</v>
      </c>
      <c r="J85" s="43">
        <v>63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512.5</v>
      </c>
      <c r="G89" s="19">
        <f t="shared" ref="G89" si="42">SUM(G82:G88)</f>
        <v>22.85</v>
      </c>
      <c r="H89" s="19">
        <f t="shared" ref="H89" si="43">SUM(H82:H88)</f>
        <v>14.39</v>
      </c>
      <c r="I89" s="19">
        <f t="shared" ref="I89" si="44">SUM(I82:I88)</f>
        <v>85.11</v>
      </c>
      <c r="J89" s="19">
        <f t="shared" ref="J89:L89" si="45">SUM(J82:J88)</f>
        <v>539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30</v>
      </c>
      <c r="G90" s="43">
        <v>0.41</v>
      </c>
      <c r="H90" s="43">
        <v>2</v>
      </c>
      <c r="I90" s="43">
        <v>2.7</v>
      </c>
      <c r="J90" s="43">
        <v>29</v>
      </c>
      <c r="K90" s="44">
        <v>38</v>
      </c>
      <c r="L90" s="43"/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3.2</v>
      </c>
      <c r="H91" s="43">
        <v>4</v>
      </c>
      <c r="I91" s="43">
        <v>13.59</v>
      </c>
      <c r="J91" s="43">
        <v>95</v>
      </c>
      <c r="K91" s="44">
        <v>75</v>
      </c>
      <c r="L91" s="43"/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240</v>
      </c>
      <c r="G92" s="43">
        <v>12.16</v>
      </c>
      <c r="H92" s="43">
        <v>29</v>
      </c>
      <c r="I92" s="43">
        <v>40.770000000000003</v>
      </c>
      <c r="J92" s="43">
        <v>472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0.02</v>
      </c>
      <c r="H94" s="43">
        <v>0</v>
      </c>
      <c r="I94" s="43">
        <v>9.7899999999999991</v>
      </c>
      <c r="J94" s="43">
        <v>37</v>
      </c>
      <c r="K94" s="44">
        <v>261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51">
        <v>40</v>
      </c>
      <c r="G95" s="51">
        <v>2.64</v>
      </c>
      <c r="H95" s="51">
        <v>0.26</v>
      </c>
      <c r="I95" s="51">
        <v>18.760000000000002</v>
      </c>
      <c r="J95" s="51">
        <v>90</v>
      </c>
      <c r="K95" s="51"/>
      <c r="L95" s="43"/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65</v>
      </c>
      <c r="G96" s="43">
        <v>4.3</v>
      </c>
      <c r="H96" s="43">
        <v>0.78</v>
      </c>
      <c r="I96" s="43">
        <v>27.1</v>
      </c>
      <c r="J96" s="43">
        <v>126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22.73</v>
      </c>
      <c r="H99" s="19">
        <f t="shared" ref="H99" si="47">SUM(H90:H98)</f>
        <v>36.04</v>
      </c>
      <c r="I99" s="19">
        <f t="shared" ref="I99" si="48">SUM(I90:I98)</f>
        <v>112.71000000000001</v>
      </c>
      <c r="J99" s="19">
        <f t="shared" ref="J99:L99" si="49">SUM(J90:J98)</f>
        <v>849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1287.5</v>
      </c>
      <c r="G100" s="32">
        <f t="shared" ref="G100" si="50">G89+G99</f>
        <v>45.58</v>
      </c>
      <c r="H100" s="32">
        <f t="shared" ref="H100" si="51">H89+H99</f>
        <v>50.43</v>
      </c>
      <c r="I100" s="32">
        <f t="shared" ref="I100" si="52">I89+I99</f>
        <v>197.82</v>
      </c>
      <c r="J100" s="32">
        <f t="shared" ref="J100:L100" si="53">J89+J99</f>
        <v>1388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150</v>
      </c>
      <c r="G101" s="40">
        <v>9.3000000000000007</v>
      </c>
      <c r="H101" s="40">
        <v>7</v>
      </c>
      <c r="I101" s="40">
        <v>53.51</v>
      </c>
      <c r="J101" s="40">
        <v>314</v>
      </c>
      <c r="K101" s="41" t="s">
        <v>40</v>
      </c>
      <c r="L101" s="40"/>
    </row>
    <row r="102" spans="1:12" ht="15">
      <c r="A102" s="23"/>
      <c r="B102" s="15"/>
      <c r="C102" s="11"/>
      <c r="D102" s="6"/>
      <c r="E102" s="42" t="s">
        <v>84</v>
      </c>
      <c r="F102" s="43">
        <v>1.8</v>
      </c>
      <c r="G102" s="43">
        <v>2</v>
      </c>
      <c r="H102" s="43">
        <v>13.88</v>
      </c>
      <c r="I102" s="43">
        <v>79</v>
      </c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</v>
      </c>
      <c r="H103" s="43">
        <v>0.01</v>
      </c>
      <c r="I103" s="43">
        <v>10.029999999999999</v>
      </c>
      <c r="J103" s="43">
        <v>39</v>
      </c>
      <c r="K103" s="44">
        <v>262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150</v>
      </c>
      <c r="G105" s="43">
        <v>0.6</v>
      </c>
      <c r="H105" s="43">
        <v>0.6</v>
      </c>
      <c r="I105" s="43">
        <v>17.399999999999999</v>
      </c>
      <c r="J105" s="43">
        <v>73</v>
      </c>
      <c r="K105" s="44">
        <v>231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501.8</v>
      </c>
      <c r="G108" s="19">
        <f t="shared" ref="G108:J108" si="54">SUM(G101:G107)</f>
        <v>12</v>
      </c>
      <c r="H108" s="19">
        <f t="shared" si="54"/>
        <v>21.490000000000006</v>
      </c>
      <c r="I108" s="19">
        <f t="shared" si="54"/>
        <v>159.94</v>
      </c>
      <c r="J108" s="19">
        <f t="shared" si="54"/>
        <v>426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30</v>
      </c>
      <c r="G109" s="43">
        <v>0.24</v>
      </c>
      <c r="H109" s="43">
        <v>0</v>
      </c>
      <c r="I109" s="43">
        <v>0.74</v>
      </c>
      <c r="J109" s="43">
        <v>4</v>
      </c>
      <c r="K109" s="44" t="s">
        <v>40</v>
      </c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6.1</v>
      </c>
      <c r="H110" s="43">
        <v>7</v>
      </c>
      <c r="I110" s="43">
        <v>19.16</v>
      </c>
      <c r="J110" s="43">
        <v>162</v>
      </c>
      <c r="K110" s="52">
        <v>45338</v>
      </c>
      <c r="L110" s="43"/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240</v>
      </c>
      <c r="G111" s="43">
        <v>15.94</v>
      </c>
      <c r="H111" s="43">
        <v>21</v>
      </c>
      <c r="I111" s="43">
        <v>0</v>
      </c>
      <c r="J111" s="43">
        <v>250</v>
      </c>
      <c r="K111" s="44">
        <v>302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9.8000000000000007</v>
      </c>
      <c r="J113" s="43">
        <v>37</v>
      </c>
      <c r="K113" s="44">
        <v>261</v>
      </c>
      <c r="L113" s="43"/>
    </row>
    <row r="114" spans="1:12" ht="15">
      <c r="A114" s="23"/>
      <c r="B114" s="15"/>
      <c r="C114" s="11"/>
      <c r="D114" s="7" t="s">
        <v>31</v>
      </c>
      <c r="E114" s="51" t="s">
        <v>55</v>
      </c>
      <c r="F114" s="43">
        <v>20</v>
      </c>
      <c r="G114" s="43">
        <v>1.3</v>
      </c>
      <c r="H114" s="43">
        <v>0</v>
      </c>
      <c r="I114" s="43">
        <v>9.4</v>
      </c>
      <c r="J114" s="43">
        <v>45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32.5</v>
      </c>
      <c r="G115" s="43">
        <v>2.15</v>
      </c>
      <c r="H115" s="43">
        <v>0.39</v>
      </c>
      <c r="I115" s="43">
        <v>13.55</v>
      </c>
      <c r="J115" s="43">
        <v>63</v>
      </c>
      <c r="K115" s="44" t="s">
        <v>40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722.5</v>
      </c>
      <c r="G118" s="19">
        <f t="shared" ref="G118:J118" si="56">SUM(G109:G117)</f>
        <v>25.73</v>
      </c>
      <c r="H118" s="19">
        <f t="shared" si="56"/>
        <v>28.39</v>
      </c>
      <c r="I118" s="19">
        <f t="shared" si="56"/>
        <v>52.650000000000006</v>
      </c>
      <c r="J118" s="19">
        <f t="shared" si="56"/>
        <v>561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1224.3</v>
      </c>
      <c r="G119" s="32">
        <f t="shared" ref="G119" si="58">G108+G118</f>
        <v>37.730000000000004</v>
      </c>
      <c r="H119" s="32">
        <f t="shared" ref="H119" si="59">H108+H118</f>
        <v>49.88000000000001</v>
      </c>
      <c r="I119" s="32">
        <f t="shared" ref="I119" si="60">I108+I118</f>
        <v>212.59</v>
      </c>
      <c r="J119" s="32">
        <f t="shared" ref="J119:L119" si="61">J108+J118</f>
        <v>987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190</v>
      </c>
      <c r="G120" s="40">
        <v>4.74</v>
      </c>
      <c r="H120" s="40">
        <v>6</v>
      </c>
      <c r="I120" s="40">
        <v>25.09</v>
      </c>
      <c r="J120" s="40">
        <v>174</v>
      </c>
      <c r="K120" s="41">
        <v>119</v>
      </c>
      <c r="L120" s="40"/>
    </row>
    <row r="121" spans="1:12" ht="15">
      <c r="A121" s="14"/>
      <c r="B121" s="15"/>
      <c r="C121" s="11"/>
      <c r="D121" s="6"/>
      <c r="E121" s="42" t="s">
        <v>87</v>
      </c>
      <c r="F121" s="43">
        <v>40</v>
      </c>
      <c r="G121" s="43">
        <v>6.58</v>
      </c>
      <c r="H121" s="43">
        <v>5</v>
      </c>
      <c r="I121" s="43">
        <v>9.3800000000000008</v>
      </c>
      <c r="J121" s="43">
        <v>115</v>
      </c>
      <c r="K121" s="44">
        <v>3</v>
      </c>
      <c r="L121" s="43"/>
    </row>
    <row r="122" spans="1:12" ht="1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1</v>
      </c>
      <c r="H122" s="43">
        <v>0.2</v>
      </c>
      <c r="I122" s="43">
        <v>20.6</v>
      </c>
      <c r="J122" s="43">
        <v>86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20</v>
      </c>
      <c r="G123" s="43">
        <v>1.32</v>
      </c>
      <c r="H123" s="43">
        <v>0.13</v>
      </c>
      <c r="I123" s="43">
        <v>9.3800000000000008</v>
      </c>
      <c r="J123" s="43">
        <v>45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88</v>
      </c>
      <c r="F125" s="43">
        <v>50</v>
      </c>
      <c r="G125" s="43">
        <v>2.95</v>
      </c>
      <c r="H125" s="43">
        <v>2.35</v>
      </c>
      <c r="I125" s="43">
        <v>38.549999999999997</v>
      </c>
      <c r="J125" s="43">
        <v>183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16.59</v>
      </c>
      <c r="H127" s="19">
        <f t="shared" si="62"/>
        <v>13.68</v>
      </c>
      <c r="I127" s="19">
        <f t="shared" si="62"/>
        <v>103</v>
      </c>
      <c r="J127" s="19">
        <f t="shared" si="62"/>
        <v>603</v>
      </c>
      <c r="K127" s="25"/>
      <c r="L127" s="19">
        <f t="shared" ref="L127" si="63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30</v>
      </c>
      <c r="G128" s="43">
        <v>0.78</v>
      </c>
      <c r="H128" s="43">
        <v>2</v>
      </c>
      <c r="I128" s="43">
        <v>2.56</v>
      </c>
      <c r="J128" s="43">
        <v>34</v>
      </c>
      <c r="K128" s="44">
        <v>32</v>
      </c>
      <c r="L128" s="43"/>
    </row>
    <row r="129" spans="1:12" ht="1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2.13</v>
      </c>
      <c r="H129" s="43">
        <v>5</v>
      </c>
      <c r="I129" s="43">
        <v>10.71</v>
      </c>
      <c r="J129" s="43">
        <v>101</v>
      </c>
      <c r="K129" s="44">
        <v>72</v>
      </c>
      <c r="L129" s="43"/>
    </row>
    <row r="130" spans="1:12" ht="15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10.199999999999999</v>
      </c>
      <c r="H130" s="43">
        <v>9.1300000000000008</v>
      </c>
      <c r="I130" s="43">
        <v>9.33</v>
      </c>
      <c r="J130" s="43">
        <v>159</v>
      </c>
      <c r="K130" s="44" t="s">
        <v>40</v>
      </c>
      <c r="L130" s="43"/>
    </row>
    <row r="131" spans="1:12" ht="15">
      <c r="A131" s="14"/>
      <c r="B131" s="15"/>
      <c r="C131" s="11"/>
      <c r="D131" s="7" t="s">
        <v>29</v>
      </c>
      <c r="E131" s="42" t="s">
        <v>41</v>
      </c>
      <c r="F131" s="42">
        <v>150</v>
      </c>
      <c r="G131" s="42">
        <v>3.1</v>
      </c>
      <c r="H131" s="42">
        <v>4</v>
      </c>
      <c r="I131" s="42">
        <v>22.07</v>
      </c>
      <c r="J131" s="42">
        <v>133</v>
      </c>
      <c r="K131" s="42">
        <v>91</v>
      </c>
      <c r="L131" s="43"/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0.1</v>
      </c>
      <c r="H132" s="43">
        <v>0</v>
      </c>
      <c r="I132" s="43">
        <v>10.029999999999999</v>
      </c>
      <c r="J132" s="43">
        <v>39</v>
      </c>
      <c r="K132" s="44">
        <v>262</v>
      </c>
      <c r="L132" s="43"/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20</v>
      </c>
      <c r="G133" s="43">
        <v>1.3</v>
      </c>
      <c r="H133" s="43">
        <v>0</v>
      </c>
      <c r="I133" s="43">
        <v>9.3800000000000008</v>
      </c>
      <c r="J133" s="43">
        <v>45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32.5</v>
      </c>
      <c r="G134" s="43">
        <v>2.2000000000000002</v>
      </c>
      <c r="H134" s="43">
        <v>0</v>
      </c>
      <c r="I134" s="43">
        <v>13.55</v>
      </c>
      <c r="J134" s="43">
        <v>63</v>
      </c>
      <c r="K134" s="44"/>
      <c r="L134" s="43"/>
    </row>
    <row r="135" spans="1:12" ht="15">
      <c r="A135" s="14"/>
      <c r="B135" s="15"/>
      <c r="C135" s="11"/>
      <c r="D135" s="6"/>
      <c r="E135" s="42" t="s">
        <v>93</v>
      </c>
      <c r="F135" s="43">
        <v>50</v>
      </c>
      <c r="G135" s="43">
        <v>3</v>
      </c>
      <c r="H135" s="43">
        <v>2</v>
      </c>
      <c r="I135" s="43">
        <v>38.549999999999997</v>
      </c>
      <c r="J135" s="43">
        <v>183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782.5</v>
      </c>
      <c r="G137" s="19">
        <f t="shared" ref="G137:J137" si="64">SUM(G128:G136)</f>
        <v>22.810000000000002</v>
      </c>
      <c r="H137" s="19">
        <f t="shared" si="64"/>
        <v>22.130000000000003</v>
      </c>
      <c r="I137" s="19">
        <f t="shared" si="64"/>
        <v>116.17999999999999</v>
      </c>
      <c r="J137" s="19">
        <f t="shared" si="64"/>
        <v>757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1282.5</v>
      </c>
      <c r="G138" s="32">
        <f t="shared" ref="G138" si="66">G127+G137</f>
        <v>39.400000000000006</v>
      </c>
      <c r="H138" s="32">
        <f t="shared" ref="H138" si="67">H127+H137</f>
        <v>35.81</v>
      </c>
      <c r="I138" s="32">
        <f t="shared" ref="I138" si="68">I127+I137</f>
        <v>219.18</v>
      </c>
      <c r="J138" s="32">
        <f t="shared" ref="J138:L138" si="69">J127+J137</f>
        <v>1360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6.67</v>
      </c>
      <c r="H139" s="40">
        <v>5</v>
      </c>
      <c r="I139" s="40">
        <v>29.3</v>
      </c>
      <c r="J139" s="40">
        <v>186</v>
      </c>
      <c r="K139" s="41">
        <v>138</v>
      </c>
      <c r="L139" s="40"/>
    </row>
    <row r="140" spans="1:12" ht="15">
      <c r="A140" s="23"/>
      <c r="B140" s="15"/>
      <c r="C140" s="11"/>
      <c r="D140" s="6"/>
      <c r="E140" s="42" t="s">
        <v>58</v>
      </c>
      <c r="F140" s="43">
        <v>60</v>
      </c>
      <c r="G140" s="43">
        <v>4.5</v>
      </c>
      <c r="H140" s="43">
        <v>6</v>
      </c>
      <c r="I140" s="43">
        <v>46</v>
      </c>
      <c r="J140" s="43">
        <v>253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0.02</v>
      </c>
      <c r="H141" s="43">
        <v>0</v>
      </c>
      <c r="I141" s="43">
        <v>9.7899999999999991</v>
      </c>
      <c r="J141" s="43">
        <v>37</v>
      </c>
      <c r="K141" s="44">
        <v>261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>
        <v>20</v>
      </c>
      <c r="G142" s="43">
        <v>1.32</v>
      </c>
      <c r="H142" s="43">
        <v>0.13</v>
      </c>
      <c r="I142" s="43">
        <v>9.3800000000000008</v>
      </c>
      <c r="J142" s="43">
        <v>45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150</v>
      </c>
      <c r="G143" s="43">
        <v>1</v>
      </c>
      <c r="H143" s="43">
        <v>1</v>
      </c>
      <c r="I143" s="43">
        <v>17.399999999999999</v>
      </c>
      <c r="J143" s="43">
        <v>73</v>
      </c>
      <c r="K143" s="44">
        <v>231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13.51</v>
      </c>
      <c r="H146" s="19">
        <f t="shared" si="70"/>
        <v>12.13</v>
      </c>
      <c r="I146" s="19">
        <f t="shared" si="70"/>
        <v>111.87</v>
      </c>
      <c r="J146" s="19">
        <f t="shared" si="70"/>
        <v>594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30</v>
      </c>
      <c r="G147" s="43">
        <v>0.3</v>
      </c>
      <c r="H147" s="43">
        <v>2</v>
      </c>
      <c r="I147" s="43">
        <v>3.51</v>
      </c>
      <c r="J147" s="43">
        <v>30</v>
      </c>
      <c r="K147" s="44">
        <v>41</v>
      </c>
      <c r="L147" s="43"/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1.81</v>
      </c>
      <c r="H148" s="43">
        <v>4</v>
      </c>
      <c r="I148" s="43">
        <v>8.16</v>
      </c>
      <c r="J148" s="43">
        <v>91</v>
      </c>
      <c r="K148" s="44">
        <v>62</v>
      </c>
      <c r="L148" s="43"/>
    </row>
    <row r="149" spans="1:12" ht="15">
      <c r="A149" s="23"/>
      <c r="B149" s="15"/>
      <c r="C149" s="11"/>
      <c r="D149" s="7" t="s">
        <v>28</v>
      </c>
      <c r="E149" s="42" t="s">
        <v>96</v>
      </c>
      <c r="F149" s="43">
        <v>100</v>
      </c>
      <c r="G149" s="43">
        <v>11.48</v>
      </c>
      <c r="H149" s="43">
        <v>19.170000000000002</v>
      </c>
      <c r="I149" s="43">
        <v>13.5</v>
      </c>
      <c r="J149" s="43">
        <v>272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8.92</v>
      </c>
      <c r="H150" s="43">
        <v>4.99</v>
      </c>
      <c r="I150" s="43">
        <v>46.66</v>
      </c>
      <c r="J150" s="43">
        <v>255</v>
      </c>
      <c r="K150" s="44" t="s">
        <v>70</v>
      </c>
      <c r="L150" s="43"/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0.02</v>
      </c>
      <c r="H151" s="43">
        <v>0</v>
      </c>
      <c r="I151" s="43">
        <v>9.7899999999999991</v>
      </c>
      <c r="J151" s="43">
        <v>37</v>
      </c>
      <c r="K151" s="44" t="s">
        <v>40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42</v>
      </c>
      <c r="F153" s="43">
        <v>32.5</v>
      </c>
      <c r="G153" s="43">
        <v>2.15</v>
      </c>
      <c r="H153" s="43">
        <v>0</v>
      </c>
      <c r="I153" s="43">
        <v>13.55</v>
      </c>
      <c r="J153" s="43">
        <v>63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712.5</v>
      </c>
      <c r="G156" s="19">
        <f t="shared" ref="G156:J156" si="72">SUM(G147:G155)</f>
        <v>24.679999999999996</v>
      </c>
      <c r="H156" s="19">
        <f t="shared" si="72"/>
        <v>30.160000000000004</v>
      </c>
      <c r="I156" s="19">
        <f t="shared" si="72"/>
        <v>95.17</v>
      </c>
      <c r="J156" s="19">
        <f t="shared" si="72"/>
        <v>748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1292.5</v>
      </c>
      <c r="G157" s="32">
        <f t="shared" ref="G157" si="74">G146+G156</f>
        <v>38.19</v>
      </c>
      <c r="H157" s="32">
        <f t="shared" ref="H157" si="75">H146+H156</f>
        <v>42.290000000000006</v>
      </c>
      <c r="I157" s="32">
        <f t="shared" ref="I157" si="76">I146+I156</f>
        <v>207.04000000000002</v>
      </c>
      <c r="J157" s="32">
        <f t="shared" ref="J157:L157" si="77">J146+J156</f>
        <v>1342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100</v>
      </c>
      <c r="G158" s="40">
        <v>11.05</v>
      </c>
      <c r="H158" s="40">
        <v>9</v>
      </c>
      <c r="I158" s="40">
        <v>2.7</v>
      </c>
      <c r="J158" s="40">
        <v>134</v>
      </c>
      <c r="K158" s="41" t="s">
        <v>40</v>
      </c>
      <c r="L158" s="40"/>
    </row>
    <row r="159" spans="1:12" ht="15">
      <c r="A159" s="23"/>
      <c r="B159" s="15"/>
      <c r="C159" s="11"/>
      <c r="D159" s="6"/>
      <c r="E159" s="42" t="s">
        <v>41</v>
      </c>
      <c r="F159" s="43">
        <v>160</v>
      </c>
      <c r="G159" s="43">
        <v>3.3</v>
      </c>
      <c r="H159" s="43">
        <v>3.91</v>
      </c>
      <c r="I159" s="43">
        <v>23.6</v>
      </c>
      <c r="J159" s="43">
        <v>141</v>
      </c>
      <c r="K159" s="44">
        <v>91</v>
      </c>
      <c r="L159" s="43"/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0.6</v>
      </c>
      <c r="H160" s="43">
        <v>0</v>
      </c>
      <c r="I160" s="43">
        <v>10</v>
      </c>
      <c r="J160" s="43">
        <v>39</v>
      </c>
      <c r="K160" s="44">
        <v>262</v>
      </c>
      <c r="L160" s="43"/>
    </row>
    <row r="161" spans="1:12" ht="15">
      <c r="A161" s="23"/>
      <c r="B161" s="15"/>
      <c r="C161" s="11"/>
      <c r="D161" s="7" t="s">
        <v>23</v>
      </c>
      <c r="E161" s="42" t="s">
        <v>55</v>
      </c>
      <c r="F161" s="43">
        <v>20</v>
      </c>
      <c r="G161" s="43">
        <v>1.32</v>
      </c>
      <c r="H161" s="43">
        <v>0.13</v>
      </c>
      <c r="I161" s="43">
        <v>9.3800000000000008</v>
      </c>
      <c r="J161" s="43">
        <v>46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42</v>
      </c>
      <c r="F163" s="43">
        <v>32.5</v>
      </c>
      <c r="G163" s="43">
        <v>2.15</v>
      </c>
      <c r="H163" s="43">
        <v>0</v>
      </c>
      <c r="I163" s="43">
        <v>13.55</v>
      </c>
      <c r="J163" s="43">
        <v>63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512.5</v>
      </c>
      <c r="G165" s="19">
        <f t="shared" ref="G165:J165" si="78">SUM(G158:G164)</f>
        <v>18.419999999999998</v>
      </c>
      <c r="H165" s="19">
        <f t="shared" si="78"/>
        <v>13.040000000000001</v>
      </c>
      <c r="I165" s="19">
        <f t="shared" si="78"/>
        <v>59.230000000000004</v>
      </c>
      <c r="J165" s="19">
        <f t="shared" si="78"/>
        <v>423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30</v>
      </c>
      <c r="G166" s="43">
        <v>0.46</v>
      </c>
      <c r="H166" s="43">
        <v>2</v>
      </c>
      <c r="I166" s="43">
        <v>2.8</v>
      </c>
      <c r="J166" s="43">
        <v>28</v>
      </c>
      <c r="K166" s="44">
        <v>21</v>
      </c>
      <c r="L166" s="43"/>
    </row>
    <row r="167" spans="1:12" ht="15">
      <c r="A167" s="23"/>
      <c r="B167" s="15"/>
      <c r="C167" s="11"/>
      <c r="D167" s="7" t="s">
        <v>27</v>
      </c>
      <c r="E167" s="42" t="s">
        <v>99</v>
      </c>
      <c r="F167" s="43">
        <v>220</v>
      </c>
      <c r="G167" s="43">
        <v>2.79</v>
      </c>
      <c r="H167" s="43">
        <v>6</v>
      </c>
      <c r="I167" s="43">
        <v>17.899999999999999</v>
      </c>
      <c r="J167" s="43">
        <v>134</v>
      </c>
      <c r="K167" s="44">
        <v>87</v>
      </c>
      <c r="L167" s="43"/>
    </row>
    <row r="168" spans="1:12" ht="15">
      <c r="A168" s="23"/>
      <c r="B168" s="15"/>
      <c r="C168" s="11"/>
      <c r="D168" s="7" t="s">
        <v>28</v>
      </c>
      <c r="E168" s="42" t="s">
        <v>100</v>
      </c>
      <c r="F168" s="43">
        <v>210</v>
      </c>
      <c r="G168" s="43">
        <v>15.35</v>
      </c>
      <c r="H168" s="43">
        <v>29</v>
      </c>
      <c r="I168" s="43">
        <v>66.989999999999995</v>
      </c>
      <c r="J168" s="43">
        <v>591</v>
      </c>
      <c r="K168" s="44">
        <v>179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210</v>
      </c>
      <c r="G170" s="43">
        <v>0.08</v>
      </c>
      <c r="H170" s="43">
        <v>2.1000000000000001E-2</v>
      </c>
      <c r="I170" s="43">
        <v>5.2</v>
      </c>
      <c r="J170" s="43">
        <v>20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20</v>
      </c>
      <c r="G171" s="43">
        <v>1.32</v>
      </c>
      <c r="H171" s="43">
        <v>0.13</v>
      </c>
      <c r="I171" s="43">
        <v>9.3800000000000008</v>
      </c>
      <c r="J171" s="43">
        <v>45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32.5</v>
      </c>
      <c r="G172" s="43">
        <v>2.2000000000000002</v>
      </c>
      <c r="H172" s="43">
        <v>0.39</v>
      </c>
      <c r="I172" s="43">
        <v>13.55</v>
      </c>
      <c r="J172" s="43">
        <v>63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722.5</v>
      </c>
      <c r="G175" s="19">
        <f t="shared" ref="G175:J175" si="80">SUM(G166:G174)</f>
        <v>22.2</v>
      </c>
      <c r="H175" s="19">
        <f t="shared" si="80"/>
        <v>37.541000000000004</v>
      </c>
      <c r="I175" s="19">
        <f t="shared" si="80"/>
        <v>115.82</v>
      </c>
      <c r="J175" s="19">
        <f t="shared" si="80"/>
        <v>881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1235</v>
      </c>
      <c r="G176" s="32">
        <f t="shared" ref="G176" si="82">G165+G175</f>
        <v>40.619999999999997</v>
      </c>
      <c r="H176" s="32">
        <f t="shared" ref="H176" si="83">H165+H175</f>
        <v>50.581000000000003</v>
      </c>
      <c r="I176" s="32">
        <f t="shared" ref="I176" si="84">I165+I175</f>
        <v>175.05</v>
      </c>
      <c r="J176" s="32">
        <f t="shared" ref="J176:L176" si="85">J165+J175</f>
        <v>1304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180</v>
      </c>
      <c r="G177" s="40">
        <v>5.99</v>
      </c>
      <c r="H177" s="40">
        <v>7</v>
      </c>
      <c r="I177" s="40">
        <v>27.6</v>
      </c>
      <c r="J177" s="40">
        <v>198</v>
      </c>
      <c r="K177" s="41">
        <v>126</v>
      </c>
      <c r="L177" s="40"/>
    </row>
    <row r="178" spans="1:12" ht="15">
      <c r="A178" s="23"/>
      <c r="B178" s="15"/>
      <c r="C178" s="11"/>
      <c r="D178" s="6"/>
      <c r="E178" s="42" t="s">
        <v>102</v>
      </c>
      <c r="F178" s="43">
        <v>40</v>
      </c>
      <c r="G178" s="43">
        <v>6.58</v>
      </c>
      <c r="H178" s="43">
        <v>5</v>
      </c>
      <c r="I178" s="43">
        <v>9.3800000000000008</v>
      </c>
      <c r="J178" s="43">
        <v>115</v>
      </c>
      <c r="K178" s="44">
        <v>3</v>
      </c>
      <c r="L178" s="43"/>
    </row>
    <row r="179" spans="1:12" ht="1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1.4</v>
      </c>
      <c r="H179" s="43">
        <v>1.57</v>
      </c>
      <c r="I179" s="43">
        <v>12.1</v>
      </c>
      <c r="J179" s="43">
        <v>66</v>
      </c>
      <c r="K179" s="44" t="s">
        <v>40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150</v>
      </c>
      <c r="G181" s="43">
        <v>0.6</v>
      </c>
      <c r="H181" s="43">
        <v>17.399999999999999</v>
      </c>
      <c r="I181" s="43">
        <v>73</v>
      </c>
      <c r="J181" s="43">
        <v>231</v>
      </c>
      <c r="K181" s="44"/>
      <c r="L181" s="43"/>
    </row>
    <row r="182" spans="1:12" ht="15">
      <c r="A182" s="23"/>
      <c r="B182" s="15"/>
      <c r="C182" s="11"/>
      <c r="D182" s="6"/>
      <c r="E182" s="42" t="s">
        <v>58</v>
      </c>
      <c r="F182" s="43">
        <v>20</v>
      </c>
      <c r="G182" s="43">
        <v>1.5</v>
      </c>
      <c r="H182" s="43">
        <v>1.96</v>
      </c>
      <c r="I182" s="43">
        <v>15.37</v>
      </c>
      <c r="J182" s="43">
        <v>84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16.07</v>
      </c>
      <c r="H184" s="19">
        <f t="shared" si="86"/>
        <v>32.93</v>
      </c>
      <c r="I184" s="19">
        <f t="shared" si="86"/>
        <v>137.45000000000002</v>
      </c>
      <c r="J184" s="19">
        <f t="shared" si="86"/>
        <v>694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30</v>
      </c>
      <c r="G185" s="43">
        <v>0.78</v>
      </c>
      <c r="H185" s="43">
        <v>2</v>
      </c>
      <c r="I185" s="43">
        <v>2.56</v>
      </c>
      <c r="J185" s="43">
        <v>32</v>
      </c>
      <c r="K185" s="44">
        <v>32</v>
      </c>
      <c r="L185" s="43"/>
    </row>
    <row r="186" spans="1:12" ht="1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1.9</v>
      </c>
      <c r="H186" s="43">
        <v>5</v>
      </c>
      <c r="I186" s="43">
        <v>12.32</v>
      </c>
      <c r="J186" s="43">
        <v>97</v>
      </c>
      <c r="K186" s="44">
        <v>74</v>
      </c>
      <c r="L186" s="43"/>
    </row>
    <row r="187" spans="1:12" ht="1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11.46</v>
      </c>
      <c r="H187" s="43">
        <v>19</v>
      </c>
      <c r="I187" s="43">
        <v>13.38</v>
      </c>
      <c r="J187" s="43">
        <v>272</v>
      </c>
      <c r="K187" s="44" t="s">
        <v>40</v>
      </c>
      <c r="L187" s="43"/>
    </row>
    <row r="188" spans="1:12" ht="1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2.89</v>
      </c>
      <c r="H188" s="43">
        <v>3.29</v>
      </c>
      <c r="I188" s="43">
        <v>23.87</v>
      </c>
      <c r="J188" s="43">
        <v>136</v>
      </c>
      <c r="K188" s="44">
        <v>208</v>
      </c>
      <c r="L188" s="43"/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0.1</v>
      </c>
      <c r="H189" s="43">
        <v>0</v>
      </c>
      <c r="I189" s="43">
        <v>4.95</v>
      </c>
      <c r="J189" s="43">
        <v>19</v>
      </c>
      <c r="K189" s="44" t="s">
        <v>40</v>
      </c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20</v>
      </c>
      <c r="G190" s="43">
        <v>1.3</v>
      </c>
      <c r="H190" s="43">
        <v>0</v>
      </c>
      <c r="I190" s="43">
        <v>9.3800000000000008</v>
      </c>
      <c r="J190" s="43">
        <v>45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65</v>
      </c>
      <c r="G191" s="43">
        <v>4.3</v>
      </c>
      <c r="H191" s="43">
        <v>1</v>
      </c>
      <c r="I191" s="43">
        <v>27.11</v>
      </c>
      <c r="J191" s="43">
        <v>126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22.730000000000004</v>
      </c>
      <c r="H194" s="19">
        <f t="shared" si="88"/>
        <v>30.29</v>
      </c>
      <c r="I194" s="19">
        <f t="shared" si="88"/>
        <v>93.570000000000007</v>
      </c>
      <c r="J194" s="19">
        <f t="shared" si="88"/>
        <v>727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1355</v>
      </c>
      <c r="G195" s="32">
        <f t="shared" ref="G195" si="90">G184+G194</f>
        <v>38.800000000000004</v>
      </c>
      <c r="H195" s="32">
        <f t="shared" ref="H195" si="91">H184+H194</f>
        <v>63.22</v>
      </c>
      <c r="I195" s="32">
        <f t="shared" ref="I195" si="92">I184+I194</f>
        <v>231.02000000000004</v>
      </c>
      <c r="J195" s="32">
        <f t="shared" ref="J195:L195" si="93">J184+J194</f>
        <v>1421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1268.6299999999999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57.061999999999991</v>
      </c>
      <c r="H196" s="34">
        <f t="shared" si="94"/>
        <v>48.752100000000006</v>
      </c>
      <c r="I196" s="34">
        <f t="shared" si="94"/>
        <v>207.69699999999997</v>
      </c>
      <c r="J196" s="34">
        <f t="shared" si="94"/>
        <v>1267.5999999999999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yarsch008.17@yandex.ru</cp:lastModifiedBy>
  <dcterms:created xsi:type="dcterms:W3CDTF">2022-05-16T14:23:56Z</dcterms:created>
  <dcterms:modified xsi:type="dcterms:W3CDTF">2024-02-02T12:38:46Z</dcterms:modified>
</cp:coreProperties>
</file>